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T_2018_D1" sheetId="4" r:id="rId1"/>
    <sheet name="MT 2018_D2" sheetId="3" state="hidden" r:id="rId2"/>
    <sheet name="Výsledková listina MT_2018" sheetId="5" r:id="rId3"/>
  </sheets>
  <calcPr calcId="125725"/>
</workbook>
</file>

<file path=xl/calcChain.xml><?xml version="1.0" encoding="utf-8"?>
<calcChain xmlns="http://schemas.openxmlformats.org/spreadsheetml/2006/main">
  <c r="F16" i="5"/>
  <c r="F15"/>
  <c r="F14"/>
  <c r="A14"/>
  <c r="A15" s="1"/>
  <c r="A16" s="1"/>
  <c r="F13"/>
  <c r="A13"/>
  <c r="F12"/>
  <c r="K13" i="4"/>
  <c r="K14" s="1"/>
  <c r="K15" s="1"/>
  <c r="K16" s="1"/>
  <c r="P13"/>
  <c r="F17"/>
  <c r="F16"/>
  <c r="F15"/>
  <c r="F14"/>
  <c r="F13"/>
  <c r="F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F11"/>
  <c r="A11"/>
  <c r="F10"/>
  <c r="F9"/>
  <c r="F8"/>
  <c r="F7"/>
  <c r="F6"/>
  <c r="F5"/>
  <c r="F4"/>
  <c r="A4"/>
  <c r="A5" s="1"/>
  <c r="A6" s="1"/>
  <c r="A7" s="1"/>
  <c r="A8" s="1"/>
  <c r="A9" s="1"/>
  <c r="F3"/>
  <c r="F7" i="5"/>
  <c r="F6"/>
  <c r="F5"/>
  <c r="A5"/>
  <c r="A6" s="1"/>
  <c r="A7" s="1"/>
  <c r="F4"/>
  <c r="A4"/>
  <c r="F3"/>
  <c r="P16" i="4"/>
  <c r="P12"/>
  <c r="P15"/>
  <c r="P14"/>
  <c r="P7"/>
  <c r="P6"/>
  <c r="P5"/>
  <c r="P4"/>
  <c r="K4"/>
  <c r="K5" s="1"/>
  <c r="K6" s="1"/>
  <c r="K7" s="1"/>
  <c r="P3"/>
  <c r="F16" i="3"/>
  <c r="F15"/>
  <c r="F14"/>
  <c r="F13"/>
  <c r="F12"/>
  <c r="F11"/>
  <c r="F10"/>
  <c r="F9"/>
  <c r="F8"/>
  <c r="F7"/>
  <c r="F6"/>
  <c r="F5"/>
  <c r="F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F3"/>
  <c r="F44" i="4"/>
  <c r="F53"/>
  <c r="F52"/>
  <c r="F51"/>
  <c r="F50"/>
  <c r="F49"/>
  <c r="F48"/>
  <c r="F47"/>
  <c r="F46"/>
  <c r="F45"/>
  <c r="F43"/>
  <c r="F42"/>
  <c r="F41"/>
  <c r="A41"/>
  <c r="A42" s="1"/>
  <c r="A43" s="1"/>
  <c r="F40"/>
  <c r="A44" l="1"/>
  <c r="A45" s="1"/>
  <c r="A46" l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</calcChain>
</file>

<file path=xl/sharedStrings.xml><?xml version="1.0" encoding="utf-8"?>
<sst xmlns="http://schemas.openxmlformats.org/spreadsheetml/2006/main" count="658" uniqueCount="96">
  <si>
    <t>Pluto 3</t>
  </si>
  <si>
    <t>Hradiš</t>
  </si>
  <si>
    <t>Švanda</t>
  </si>
  <si>
    <t>Škrob</t>
  </si>
  <si>
    <t>Dědina</t>
  </si>
  <si>
    <t>Trtil</t>
  </si>
  <si>
    <t>Brož</t>
  </si>
  <si>
    <t>Svoboda</t>
  </si>
  <si>
    <t>Jahn</t>
  </si>
  <si>
    <t>Kutil</t>
  </si>
  <si>
    <t>Koef</t>
  </si>
  <si>
    <t>Venus SC</t>
  </si>
  <si>
    <t>Comet 3</t>
  </si>
  <si>
    <t>Comet 2</t>
  </si>
  <si>
    <t>Vega 5</t>
  </si>
  <si>
    <t>AXIS</t>
  </si>
  <si>
    <t>Vagner</t>
  </si>
  <si>
    <t>Pavel</t>
  </si>
  <si>
    <t>Tkaný</t>
  </si>
  <si>
    <t>Bedřich</t>
  </si>
  <si>
    <t xml:space="preserve">Skyba </t>
  </si>
  <si>
    <t>Václav</t>
  </si>
  <si>
    <t>Kuhn</t>
  </si>
  <si>
    <t>Petr</t>
  </si>
  <si>
    <t>GIN</t>
  </si>
  <si>
    <t>Boomerang 9</t>
  </si>
  <si>
    <t>Venus 4</t>
  </si>
  <si>
    <t>Venus 2</t>
  </si>
  <si>
    <t>kat.</t>
  </si>
  <si>
    <t>S</t>
  </si>
  <si>
    <t>O</t>
  </si>
  <si>
    <t>Kluzák</t>
  </si>
  <si>
    <t xml:space="preserve">Michal </t>
  </si>
  <si>
    <t>Vojtěch</t>
  </si>
  <si>
    <t>Adam</t>
  </si>
  <si>
    <t>Aleš</t>
  </si>
  <si>
    <t>Oldřich</t>
  </si>
  <si>
    <t xml:space="preserve">Svatopluk </t>
  </si>
  <si>
    <t>Ondřej</t>
  </si>
  <si>
    <t>Jiří</t>
  </si>
  <si>
    <t>Příjmení</t>
  </si>
  <si>
    <t>Jméno</t>
  </si>
  <si>
    <t>pořadí</t>
  </si>
  <si>
    <t>vzdálenost v km</t>
  </si>
  <si>
    <t>BODY</t>
  </si>
  <si>
    <t>Jan</t>
  </si>
  <si>
    <t>Hájek</t>
  </si>
  <si>
    <t>Gradient</t>
  </si>
  <si>
    <t>Aspen 5</t>
  </si>
  <si>
    <t>Fedra</t>
  </si>
  <si>
    <t>Vítek</t>
  </si>
  <si>
    <t>Mercury Proto</t>
  </si>
  <si>
    <t>Edler</t>
  </si>
  <si>
    <t>Carrera plus</t>
  </si>
  <si>
    <t>Kočař</t>
  </si>
  <si>
    <t xml:space="preserve">Jiří </t>
  </si>
  <si>
    <t>Dorazil</t>
  </si>
  <si>
    <t>Kamil</t>
  </si>
  <si>
    <t>Vorbachtová</t>
  </si>
  <si>
    <t>Jana</t>
  </si>
  <si>
    <t>Šimoník</t>
  </si>
  <si>
    <t>Radek</t>
  </si>
  <si>
    <t>Koef.</t>
  </si>
  <si>
    <t>Moravský trojúhelník 2018 - DEN 1</t>
  </si>
  <si>
    <t>Moravský trojúhelník 2018 - DEN 2</t>
  </si>
  <si>
    <t xml:space="preserve">Pohořelský </t>
  </si>
  <si>
    <t xml:space="preserve">Ulrich </t>
  </si>
  <si>
    <t>Sky</t>
  </si>
  <si>
    <t>Atis3</t>
  </si>
  <si>
    <t xml:space="preserve">Lacina </t>
  </si>
  <si>
    <t>Aspen 4</t>
  </si>
  <si>
    <t>Tomáš</t>
  </si>
  <si>
    <t xml:space="preserve">Vidlák </t>
  </si>
  <si>
    <t>Golden 4</t>
  </si>
  <si>
    <t>Novák</t>
  </si>
  <si>
    <t>Ozone</t>
  </si>
  <si>
    <t>Mantra R10.2</t>
  </si>
  <si>
    <t>Škapa</t>
  </si>
  <si>
    <t>Antonín</t>
  </si>
  <si>
    <t>Aspen</t>
  </si>
  <si>
    <t>Fodor</t>
  </si>
  <si>
    <t>Martin</t>
  </si>
  <si>
    <t xml:space="preserve">Skalský </t>
  </si>
  <si>
    <t>Bright 5</t>
  </si>
  <si>
    <t>Janků</t>
  </si>
  <si>
    <t>Ares</t>
  </si>
  <si>
    <t>Klimpar</t>
  </si>
  <si>
    <t>Kryštof</t>
  </si>
  <si>
    <t>UP</t>
  </si>
  <si>
    <t>Summit XC4</t>
  </si>
  <si>
    <t xml:space="preserve">Musil </t>
  </si>
  <si>
    <t xml:space="preserve">Pluto </t>
  </si>
  <si>
    <t>Venus 3</t>
  </si>
  <si>
    <t>Sutnar</t>
  </si>
  <si>
    <t>Moravský trojúhelník 2018 - open</t>
  </si>
  <si>
    <t>Moravský trojúhelník 2018 - standart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</si>
</sst>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theme="1"/>
      <name val="Cambria"/>
      <family val="1"/>
      <charset val="238"/>
      <scheme val="maj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13" xfId="0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/>
    <xf numFmtId="0" fontId="3" fillId="10" borderId="6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/>
    <xf numFmtId="0" fontId="3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left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/>
    <xf numFmtId="0" fontId="3" fillId="10" borderId="4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left" vertical="center"/>
    </xf>
    <xf numFmtId="0" fontId="1" fillId="10" borderId="2" xfId="0" applyFont="1" applyFill="1" applyBorder="1" applyAlignment="1">
      <alignment horizontal="center" vertical="center"/>
    </xf>
    <xf numFmtId="4" fontId="2" fillId="10" borderId="2" xfId="0" applyNumberFormat="1" applyFont="1" applyFill="1" applyBorder="1" applyAlignment="1">
      <alignment horizontal="center" vertical="center"/>
    </xf>
    <xf numFmtId="0" fontId="0" fillId="10" borderId="13" xfId="0" applyFill="1" applyBorder="1"/>
    <xf numFmtId="0" fontId="3" fillId="10" borderId="13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/>
    <xf numFmtId="0" fontId="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4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99FF33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>
      <selection activeCell="S18" sqref="S18"/>
    </sheetView>
  </sheetViews>
  <sheetFormatPr defaultRowHeight="15"/>
  <cols>
    <col min="1" max="1" width="7.5703125" style="1" customWidth="1"/>
    <col min="2" max="2" width="13.7109375" customWidth="1"/>
    <col min="3" max="3" width="10.42578125" customWidth="1"/>
    <col min="4" max="4" width="6" customWidth="1"/>
    <col min="5" max="5" width="11.42578125" customWidth="1"/>
    <col min="6" max="6" width="9.140625" style="3"/>
    <col min="8" max="8" width="9.140625" style="1"/>
    <col min="9" max="9" width="13.7109375" customWidth="1"/>
    <col min="15" max="15" width="16.140625" customWidth="1"/>
    <col min="19" max="19" width="16.5703125" customWidth="1"/>
  </cols>
  <sheetData>
    <row r="1" spans="1:19" ht="27" customHeight="1" thickBot="1">
      <c r="A1" s="81" t="s">
        <v>63</v>
      </c>
      <c r="B1" s="82"/>
      <c r="C1" s="82"/>
      <c r="D1" s="82"/>
      <c r="E1" s="82"/>
      <c r="F1" s="82"/>
      <c r="G1" s="82"/>
      <c r="H1" s="82"/>
      <c r="I1" s="83"/>
      <c r="K1" s="81" t="s">
        <v>94</v>
      </c>
      <c r="L1" s="82"/>
      <c r="M1" s="82"/>
      <c r="N1" s="82"/>
      <c r="O1" s="82"/>
      <c r="P1" s="82"/>
      <c r="Q1" s="82"/>
      <c r="R1" s="82"/>
      <c r="S1" s="83"/>
    </row>
    <row r="2" spans="1:19" ht="30.75" thickBot="1">
      <c r="A2" s="23" t="s">
        <v>42</v>
      </c>
      <c r="B2" s="24" t="s">
        <v>40</v>
      </c>
      <c r="C2" s="24" t="s">
        <v>41</v>
      </c>
      <c r="D2" s="24" t="s">
        <v>28</v>
      </c>
      <c r="E2" s="25" t="s">
        <v>43</v>
      </c>
      <c r="F2" s="24" t="s">
        <v>44</v>
      </c>
      <c r="G2" s="24" t="s">
        <v>62</v>
      </c>
      <c r="H2" s="79" t="s">
        <v>31</v>
      </c>
      <c r="I2" s="80"/>
      <c r="K2" s="23" t="s">
        <v>42</v>
      </c>
      <c r="L2" s="24" t="s">
        <v>40</v>
      </c>
      <c r="M2" s="24" t="s">
        <v>41</v>
      </c>
      <c r="N2" s="24" t="s">
        <v>28</v>
      </c>
      <c r="O2" s="25" t="s">
        <v>43</v>
      </c>
      <c r="P2" s="24" t="s">
        <v>44</v>
      </c>
      <c r="Q2" s="24" t="s">
        <v>62</v>
      </c>
      <c r="R2" s="79" t="s">
        <v>31</v>
      </c>
      <c r="S2" s="80"/>
    </row>
    <row r="3" spans="1:19">
      <c r="A3" s="11">
        <v>1</v>
      </c>
      <c r="B3" s="12" t="s">
        <v>16</v>
      </c>
      <c r="C3" s="12" t="s">
        <v>17</v>
      </c>
      <c r="D3" s="31" t="s">
        <v>30</v>
      </c>
      <c r="E3" s="13">
        <v>117.62</v>
      </c>
      <c r="F3" s="14">
        <f>G3*E3</f>
        <v>470.48</v>
      </c>
      <c r="G3" s="19">
        <v>4</v>
      </c>
      <c r="H3" s="15" t="s">
        <v>15</v>
      </c>
      <c r="I3" s="16" t="s">
        <v>26</v>
      </c>
      <c r="K3" s="11">
        <v>1</v>
      </c>
      <c r="L3" s="12" t="s">
        <v>16</v>
      </c>
      <c r="M3" s="12" t="s">
        <v>17</v>
      </c>
      <c r="N3" s="31" t="s">
        <v>30</v>
      </c>
      <c r="O3" s="13">
        <v>117.62</v>
      </c>
      <c r="P3" s="14">
        <f t="shared" ref="P3:P7" si="0">Q3*O3</f>
        <v>470.48</v>
      </c>
      <c r="Q3" s="19">
        <v>4</v>
      </c>
      <c r="R3" s="15" t="s">
        <v>15</v>
      </c>
      <c r="S3" s="16" t="s">
        <v>26</v>
      </c>
    </row>
    <row r="4" spans="1:19">
      <c r="A4" s="11">
        <f>SUM(A3+1)</f>
        <v>2</v>
      </c>
      <c r="B4" s="12" t="s">
        <v>49</v>
      </c>
      <c r="C4" s="12" t="s">
        <v>50</v>
      </c>
      <c r="D4" s="31" t="s">
        <v>30</v>
      </c>
      <c r="E4" s="13">
        <v>106.26</v>
      </c>
      <c r="F4" s="17">
        <f>G4*E4</f>
        <v>425.04</v>
      </c>
      <c r="G4" s="19">
        <v>4</v>
      </c>
      <c r="H4" s="15" t="s">
        <v>15</v>
      </c>
      <c r="I4" s="16" t="s">
        <v>51</v>
      </c>
      <c r="K4" s="11">
        <f>SUM(K3+1)</f>
        <v>2</v>
      </c>
      <c r="L4" s="12" t="s">
        <v>49</v>
      </c>
      <c r="M4" s="12" t="s">
        <v>50</v>
      </c>
      <c r="N4" s="31" t="s">
        <v>30</v>
      </c>
      <c r="O4" s="13">
        <v>106.26</v>
      </c>
      <c r="P4" s="17">
        <f t="shared" si="0"/>
        <v>425.04</v>
      </c>
      <c r="Q4" s="19">
        <v>4</v>
      </c>
      <c r="R4" s="15" t="s">
        <v>15</v>
      </c>
      <c r="S4" s="16" t="s">
        <v>51</v>
      </c>
    </row>
    <row r="5" spans="1:19">
      <c r="A5" s="11">
        <f>SUM(A4+1)</f>
        <v>3</v>
      </c>
      <c r="B5" s="12" t="s">
        <v>4</v>
      </c>
      <c r="C5" s="12" t="s">
        <v>34</v>
      </c>
      <c r="D5" s="31" t="s">
        <v>30</v>
      </c>
      <c r="E5" s="13">
        <v>47.06</v>
      </c>
      <c r="F5" s="14">
        <f>G5*E5</f>
        <v>188.24</v>
      </c>
      <c r="G5" s="19">
        <v>4</v>
      </c>
      <c r="H5" s="15" t="s">
        <v>15</v>
      </c>
      <c r="I5" s="16" t="s">
        <v>11</v>
      </c>
      <c r="K5" s="11">
        <f>SUM(K4+1)</f>
        <v>3</v>
      </c>
      <c r="L5" s="12" t="s">
        <v>4</v>
      </c>
      <c r="M5" s="12" t="s">
        <v>34</v>
      </c>
      <c r="N5" s="31" t="s">
        <v>30</v>
      </c>
      <c r="O5" s="13">
        <v>47.06</v>
      </c>
      <c r="P5" s="14">
        <f t="shared" si="0"/>
        <v>188.24</v>
      </c>
      <c r="Q5" s="19">
        <v>4</v>
      </c>
      <c r="R5" s="15" t="s">
        <v>15</v>
      </c>
      <c r="S5" s="16" t="s">
        <v>11</v>
      </c>
    </row>
    <row r="6" spans="1:19">
      <c r="A6" s="11">
        <f>SUM(A5+1)</f>
        <v>4</v>
      </c>
      <c r="B6" s="12" t="s">
        <v>56</v>
      </c>
      <c r="C6" s="12" t="s">
        <v>57</v>
      </c>
      <c r="D6" s="31" t="s">
        <v>30</v>
      </c>
      <c r="E6" s="13">
        <v>37.380000000000003</v>
      </c>
      <c r="F6" s="17">
        <f>G6*E6</f>
        <v>149.52000000000001</v>
      </c>
      <c r="G6" s="19">
        <v>4</v>
      </c>
      <c r="H6" s="15" t="s">
        <v>15</v>
      </c>
      <c r="I6" s="16" t="s">
        <v>26</v>
      </c>
      <c r="K6" s="11">
        <f>SUM(K5+1)</f>
        <v>4</v>
      </c>
      <c r="L6" s="12" t="s">
        <v>56</v>
      </c>
      <c r="M6" s="12" t="s">
        <v>57</v>
      </c>
      <c r="N6" s="31" t="s">
        <v>30</v>
      </c>
      <c r="O6" s="13">
        <v>37.380000000000003</v>
      </c>
      <c r="P6" s="17">
        <f t="shared" si="0"/>
        <v>149.52000000000001</v>
      </c>
      <c r="Q6" s="19">
        <v>4</v>
      </c>
      <c r="R6" s="15" t="s">
        <v>15</v>
      </c>
      <c r="S6" s="16" t="s">
        <v>26</v>
      </c>
    </row>
    <row r="7" spans="1:19">
      <c r="A7" s="11">
        <f>SUM(A6+1)</f>
        <v>5</v>
      </c>
      <c r="B7" s="12" t="s">
        <v>6</v>
      </c>
      <c r="C7" s="12" t="s">
        <v>36</v>
      </c>
      <c r="D7" s="31" t="s">
        <v>30</v>
      </c>
      <c r="E7" s="13">
        <v>35.159999999999997</v>
      </c>
      <c r="F7" s="14">
        <f>G7*E7</f>
        <v>140.63999999999999</v>
      </c>
      <c r="G7" s="19">
        <v>4</v>
      </c>
      <c r="H7" s="15" t="s">
        <v>15</v>
      </c>
      <c r="I7" s="16" t="s">
        <v>14</v>
      </c>
      <c r="K7" s="11">
        <f>SUM(K6+1)</f>
        <v>5</v>
      </c>
      <c r="L7" s="12" t="s">
        <v>6</v>
      </c>
      <c r="M7" s="12" t="s">
        <v>36</v>
      </c>
      <c r="N7" s="31" t="s">
        <v>30</v>
      </c>
      <c r="O7" s="13">
        <v>35.159999999999997</v>
      </c>
      <c r="P7" s="14">
        <f t="shared" si="0"/>
        <v>140.63999999999999</v>
      </c>
      <c r="Q7" s="19">
        <v>4</v>
      </c>
      <c r="R7" s="15" t="s">
        <v>15</v>
      </c>
      <c r="S7" s="16" t="s">
        <v>14</v>
      </c>
    </row>
    <row r="8" spans="1:19">
      <c r="A8" s="5">
        <f>SUM(A7+1)</f>
        <v>6</v>
      </c>
      <c r="B8" s="6" t="s">
        <v>3</v>
      </c>
      <c r="C8" s="6" t="s">
        <v>33</v>
      </c>
      <c r="D8" s="32" t="s">
        <v>29</v>
      </c>
      <c r="E8" s="7">
        <v>20.46</v>
      </c>
      <c r="F8" s="26">
        <f>G8*E8</f>
        <v>81.84</v>
      </c>
      <c r="G8" s="19">
        <v>4</v>
      </c>
      <c r="H8" s="9" t="s">
        <v>15</v>
      </c>
      <c r="I8" s="10" t="s">
        <v>12</v>
      </c>
    </row>
    <row r="9" spans="1:19" ht="15.75" thickBot="1">
      <c r="A9" s="5">
        <f>SUM(A8+1)</f>
        <v>7</v>
      </c>
      <c r="B9" s="6" t="s">
        <v>2</v>
      </c>
      <c r="C9" s="6" t="s">
        <v>21</v>
      </c>
      <c r="D9" s="32" t="s">
        <v>29</v>
      </c>
      <c r="E9" s="7">
        <v>15.76</v>
      </c>
      <c r="F9" s="8">
        <f>G9*E9</f>
        <v>63.04</v>
      </c>
      <c r="G9" s="19">
        <v>4</v>
      </c>
      <c r="H9" s="9" t="s">
        <v>15</v>
      </c>
      <c r="I9" s="10" t="s">
        <v>13</v>
      </c>
    </row>
    <row r="10" spans="1:19" ht="21" thickBot="1">
      <c r="A10" s="5">
        <v>7</v>
      </c>
      <c r="B10" s="6" t="s">
        <v>7</v>
      </c>
      <c r="C10" s="6" t="s">
        <v>37</v>
      </c>
      <c r="D10" s="32" t="s">
        <v>29</v>
      </c>
      <c r="E10" s="7">
        <v>13.9</v>
      </c>
      <c r="F10" s="8">
        <f>G10*E10</f>
        <v>55.6</v>
      </c>
      <c r="G10" s="19">
        <v>4</v>
      </c>
      <c r="H10" s="9" t="s">
        <v>15</v>
      </c>
      <c r="I10" s="10" t="s">
        <v>12</v>
      </c>
      <c r="K10" s="81" t="s">
        <v>95</v>
      </c>
      <c r="L10" s="82"/>
      <c r="M10" s="82"/>
      <c r="N10" s="82"/>
      <c r="O10" s="82"/>
      <c r="P10" s="82"/>
      <c r="Q10" s="82"/>
      <c r="R10" s="82"/>
      <c r="S10" s="83"/>
    </row>
    <row r="11" spans="1:19" ht="18" customHeight="1" thickBot="1">
      <c r="A11" s="11">
        <f>SUM(A10+1)</f>
        <v>8</v>
      </c>
      <c r="B11" s="12" t="s">
        <v>52</v>
      </c>
      <c r="C11" s="12" t="s">
        <v>45</v>
      </c>
      <c r="D11" s="31" t="s">
        <v>30</v>
      </c>
      <c r="E11" s="13">
        <v>44.47</v>
      </c>
      <c r="F11" s="14">
        <f>G11*E11</f>
        <v>44.47</v>
      </c>
      <c r="G11" s="18">
        <v>1</v>
      </c>
      <c r="H11" s="15" t="s">
        <v>24</v>
      </c>
      <c r="I11" s="16" t="s">
        <v>53</v>
      </c>
      <c r="K11" s="23" t="s">
        <v>42</v>
      </c>
      <c r="L11" s="24" t="s">
        <v>40</v>
      </c>
      <c r="M11" s="24" t="s">
        <v>41</v>
      </c>
      <c r="N11" s="24" t="s">
        <v>28</v>
      </c>
      <c r="O11" s="25" t="s">
        <v>43</v>
      </c>
      <c r="P11" s="24" t="s">
        <v>44</v>
      </c>
      <c r="Q11" s="24" t="s">
        <v>62</v>
      </c>
      <c r="R11" s="79" t="s">
        <v>31</v>
      </c>
      <c r="S11" s="80"/>
    </row>
    <row r="12" spans="1:19">
      <c r="A12" s="11">
        <f>SUM(A11+1)</f>
        <v>9</v>
      </c>
      <c r="B12" s="12" t="s">
        <v>9</v>
      </c>
      <c r="C12" s="12" t="s">
        <v>39</v>
      </c>
      <c r="D12" s="31" t="s">
        <v>30</v>
      </c>
      <c r="E12" s="13">
        <v>9.86</v>
      </c>
      <c r="F12" s="14">
        <f>G12*E12</f>
        <v>39.44</v>
      </c>
      <c r="G12" s="19">
        <v>4</v>
      </c>
      <c r="H12" s="15" t="s">
        <v>15</v>
      </c>
      <c r="I12" s="16" t="s">
        <v>14</v>
      </c>
      <c r="K12" s="5">
        <v>1</v>
      </c>
      <c r="L12" s="6" t="s">
        <v>3</v>
      </c>
      <c r="M12" s="6" t="s">
        <v>33</v>
      </c>
      <c r="N12" s="32" t="s">
        <v>29</v>
      </c>
      <c r="O12" s="7">
        <v>20.46</v>
      </c>
      <c r="P12" s="8">
        <f>Q12*O12</f>
        <v>81.84</v>
      </c>
      <c r="Q12" s="19">
        <v>4</v>
      </c>
      <c r="R12" s="9" t="s">
        <v>15</v>
      </c>
      <c r="S12" s="10" t="s">
        <v>12</v>
      </c>
    </row>
    <row r="13" spans="1:19">
      <c r="A13" s="11">
        <f>SUM(A12+1)</f>
        <v>10</v>
      </c>
      <c r="B13" s="12" t="s">
        <v>46</v>
      </c>
      <c r="C13" s="12" t="s">
        <v>45</v>
      </c>
      <c r="D13" s="31" t="s">
        <v>30</v>
      </c>
      <c r="E13" s="13">
        <v>14.4</v>
      </c>
      <c r="F13" s="14">
        <f>G13*E13</f>
        <v>14.4</v>
      </c>
      <c r="G13" s="18">
        <v>1</v>
      </c>
      <c r="H13" s="15" t="s">
        <v>47</v>
      </c>
      <c r="I13" s="16" t="s">
        <v>48</v>
      </c>
      <c r="K13" s="5">
        <f>SUM(K12+1)</f>
        <v>2</v>
      </c>
      <c r="L13" s="6" t="s">
        <v>1</v>
      </c>
      <c r="M13" s="6" t="s">
        <v>32</v>
      </c>
      <c r="N13" s="32" t="s">
        <v>29</v>
      </c>
      <c r="O13" s="34">
        <v>65.5</v>
      </c>
      <c r="P13" s="26">
        <f>Q13*O13</f>
        <v>65.5</v>
      </c>
      <c r="Q13" s="20">
        <v>1</v>
      </c>
      <c r="R13" s="9" t="s">
        <v>15</v>
      </c>
      <c r="S13" s="10" t="s">
        <v>0</v>
      </c>
    </row>
    <row r="14" spans="1:19">
      <c r="A14" s="5">
        <f>SUM(A13+1)</f>
        <v>11</v>
      </c>
      <c r="B14" s="6" t="s">
        <v>54</v>
      </c>
      <c r="C14" s="6" t="s">
        <v>55</v>
      </c>
      <c r="D14" s="32" t="s">
        <v>29</v>
      </c>
      <c r="E14" s="7">
        <v>5.4</v>
      </c>
      <c r="F14" s="26">
        <f>G14*E14</f>
        <v>10.8</v>
      </c>
      <c r="G14" s="4">
        <v>2</v>
      </c>
      <c r="H14" s="9" t="s">
        <v>15</v>
      </c>
      <c r="I14" s="10" t="s">
        <v>13</v>
      </c>
      <c r="K14" s="5">
        <f>SUM(K13+1)</f>
        <v>3</v>
      </c>
      <c r="L14" s="6" t="s">
        <v>2</v>
      </c>
      <c r="M14" s="6" t="s">
        <v>21</v>
      </c>
      <c r="N14" s="32" t="s">
        <v>29</v>
      </c>
      <c r="O14" s="7">
        <v>15.76</v>
      </c>
      <c r="P14" s="8">
        <f>Q14*O14</f>
        <v>63.04</v>
      </c>
      <c r="Q14" s="19">
        <v>4</v>
      </c>
      <c r="R14" s="9" t="s">
        <v>15</v>
      </c>
      <c r="S14" s="10" t="s">
        <v>13</v>
      </c>
    </row>
    <row r="15" spans="1:19">
      <c r="A15" s="5">
        <f>SUM(A14+1)</f>
        <v>12</v>
      </c>
      <c r="B15" s="27" t="s">
        <v>1</v>
      </c>
      <c r="C15" s="27" t="s">
        <v>32</v>
      </c>
      <c r="D15" s="33" t="s">
        <v>29</v>
      </c>
      <c r="E15" s="29">
        <v>3.87</v>
      </c>
      <c r="F15" s="8">
        <f>G15*E15</f>
        <v>7.74</v>
      </c>
      <c r="G15" s="21">
        <v>2</v>
      </c>
      <c r="H15" s="30" t="s">
        <v>15</v>
      </c>
      <c r="I15" s="10" t="s">
        <v>0</v>
      </c>
      <c r="K15" s="5">
        <f>SUM(K14+1)</f>
        <v>4</v>
      </c>
      <c r="L15" s="6" t="s">
        <v>7</v>
      </c>
      <c r="M15" s="6" t="s">
        <v>37</v>
      </c>
      <c r="N15" s="32" t="s">
        <v>29</v>
      </c>
      <c r="O15" s="7">
        <v>13.9</v>
      </c>
      <c r="P15" s="8">
        <f>Q15*O15</f>
        <v>55.6</v>
      </c>
      <c r="Q15" s="19">
        <v>4</v>
      </c>
      <c r="R15" s="9" t="s">
        <v>15</v>
      </c>
      <c r="S15" s="10" t="s">
        <v>12</v>
      </c>
    </row>
    <row r="16" spans="1:19">
      <c r="A16" s="5">
        <f>SUM(A15+1)</f>
        <v>13</v>
      </c>
      <c r="B16" s="27" t="s">
        <v>58</v>
      </c>
      <c r="C16" s="27" t="s">
        <v>59</v>
      </c>
      <c r="D16" s="33" t="s">
        <v>29</v>
      </c>
      <c r="E16" s="28">
        <v>7.22</v>
      </c>
      <c r="F16" s="26">
        <f>G16*E16</f>
        <v>7.22</v>
      </c>
      <c r="G16" s="22">
        <v>1</v>
      </c>
      <c r="H16" s="30" t="s">
        <v>15</v>
      </c>
      <c r="I16" s="10" t="s">
        <v>13</v>
      </c>
      <c r="K16" s="5">
        <f>SUM(K15+1)</f>
        <v>5</v>
      </c>
      <c r="L16" s="6" t="s">
        <v>54</v>
      </c>
      <c r="M16" s="6" t="s">
        <v>55</v>
      </c>
      <c r="N16" s="32" t="s">
        <v>29</v>
      </c>
      <c r="O16" s="7">
        <v>5.4</v>
      </c>
      <c r="P16" s="26">
        <f>Q16*O16</f>
        <v>10.8</v>
      </c>
      <c r="Q16" s="4">
        <v>2</v>
      </c>
      <c r="R16" s="9" t="s">
        <v>15</v>
      </c>
      <c r="S16" s="10" t="s">
        <v>13</v>
      </c>
    </row>
    <row r="17" spans="1:9">
      <c r="A17" s="5">
        <f>SUM(A16+1)</f>
        <v>14</v>
      </c>
      <c r="B17" s="6" t="s">
        <v>60</v>
      </c>
      <c r="C17" s="6" t="s">
        <v>61</v>
      </c>
      <c r="D17" s="32" t="s">
        <v>29</v>
      </c>
      <c r="E17" s="7">
        <v>2.62</v>
      </c>
      <c r="F17" s="26">
        <f>G17*E17</f>
        <v>2.62</v>
      </c>
      <c r="G17" s="18">
        <v>1</v>
      </c>
      <c r="H17" s="9" t="s">
        <v>15</v>
      </c>
      <c r="I17" s="10" t="s">
        <v>12</v>
      </c>
    </row>
    <row r="18" spans="1:9">
      <c r="A18" s="38">
        <f>SUM(A17+1)</f>
        <v>15</v>
      </c>
      <c r="B18" s="39" t="s">
        <v>65</v>
      </c>
      <c r="C18" s="39" t="s">
        <v>38</v>
      </c>
      <c r="D18" s="40" t="s">
        <v>29</v>
      </c>
      <c r="E18" s="41"/>
      <c r="F18" s="41"/>
      <c r="G18" s="41"/>
      <c r="H18" s="42" t="s">
        <v>15</v>
      </c>
      <c r="I18" s="43" t="s">
        <v>13</v>
      </c>
    </row>
    <row r="19" spans="1:9">
      <c r="A19" s="44">
        <f>SUM(A18+1)</f>
        <v>16</v>
      </c>
      <c r="B19" s="45" t="s">
        <v>66</v>
      </c>
      <c r="C19" s="45" t="s">
        <v>33</v>
      </c>
      <c r="D19" s="46" t="s">
        <v>29</v>
      </c>
      <c r="E19" s="47"/>
      <c r="F19" s="47"/>
      <c r="G19" s="47"/>
      <c r="H19" s="48" t="s">
        <v>67</v>
      </c>
      <c r="I19" s="49" t="s">
        <v>68</v>
      </c>
    </row>
    <row r="20" spans="1:9">
      <c r="A20" s="44">
        <f>SUM(A19+1)</f>
        <v>17</v>
      </c>
      <c r="B20" s="45" t="s">
        <v>69</v>
      </c>
      <c r="C20" s="45" t="s">
        <v>23</v>
      </c>
      <c r="D20" s="46" t="s">
        <v>30</v>
      </c>
      <c r="E20" s="47"/>
      <c r="F20" s="47"/>
      <c r="G20" s="47"/>
      <c r="H20" s="48" t="s">
        <v>47</v>
      </c>
      <c r="I20" s="49" t="s">
        <v>70</v>
      </c>
    </row>
    <row r="21" spans="1:9">
      <c r="A21" s="44">
        <f>SUM(A20+1)</f>
        <v>18</v>
      </c>
      <c r="B21" s="45" t="s">
        <v>72</v>
      </c>
      <c r="C21" s="45" t="s">
        <v>71</v>
      </c>
      <c r="D21" s="46" t="s">
        <v>29</v>
      </c>
      <c r="E21" s="47"/>
      <c r="F21" s="47"/>
      <c r="G21" s="47"/>
      <c r="H21" s="48" t="s">
        <v>47</v>
      </c>
      <c r="I21" s="49" t="s">
        <v>73</v>
      </c>
    </row>
    <row r="22" spans="1:9">
      <c r="A22" s="44">
        <f>SUM(A21+1)</f>
        <v>19</v>
      </c>
      <c r="B22" s="45" t="s">
        <v>74</v>
      </c>
      <c r="C22" s="45" t="s">
        <v>71</v>
      </c>
      <c r="D22" s="46" t="s">
        <v>30</v>
      </c>
      <c r="E22" s="47"/>
      <c r="F22" s="47"/>
      <c r="G22" s="47"/>
      <c r="H22" s="48" t="s">
        <v>75</v>
      </c>
      <c r="I22" s="49" t="s">
        <v>76</v>
      </c>
    </row>
    <row r="23" spans="1:9">
      <c r="A23" s="44">
        <f>SUM(A22+1)</f>
        <v>20</v>
      </c>
      <c r="B23" s="45" t="s">
        <v>77</v>
      </c>
      <c r="C23" s="45" t="s">
        <v>78</v>
      </c>
      <c r="D23" s="46" t="s">
        <v>30</v>
      </c>
      <c r="E23" s="47"/>
      <c r="F23" s="47"/>
      <c r="G23" s="47"/>
      <c r="H23" s="48" t="s">
        <v>47</v>
      </c>
      <c r="I23" s="49" t="s">
        <v>79</v>
      </c>
    </row>
    <row r="24" spans="1:9">
      <c r="A24" s="44">
        <f>SUM(A23+1)</f>
        <v>21</v>
      </c>
      <c r="B24" s="45" t="s">
        <v>80</v>
      </c>
      <c r="C24" s="45" t="s">
        <v>81</v>
      </c>
      <c r="D24" s="46" t="s">
        <v>29</v>
      </c>
      <c r="E24" s="47"/>
      <c r="F24" s="47"/>
      <c r="G24" s="47"/>
      <c r="H24" s="48" t="s">
        <v>15</v>
      </c>
      <c r="I24" s="49" t="s">
        <v>12</v>
      </c>
    </row>
    <row r="25" spans="1:9">
      <c r="A25" s="44">
        <f>SUM(A24+1)</f>
        <v>22</v>
      </c>
      <c r="B25" s="45" t="s">
        <v>82</v>
      </c>
      <c r="C25" s="45" t="s">
        <v>81</v>
      </c>
      <c r="D25" s="46" t="s">
        <v>29</v>
      </c>
      <c r="E25" s="47"/>
      <c r="F25" s="47"/>
      <c r="G25" s="47"/>
      <c r="H25" s="48" t="s">
        <v>47</v>
      </c>
      <c r="I25" s="49" t="s">
        <v>83</v>
      </c>
    </row>
    <row r="26" spans="1:9">
      <c r="A26" s="44">
        <f>SUM(A25+1)</f>
        <v>23</v>
      </c>
      <c r="B26" s="45" t="s">
        <v>84</v>
      </c>
      <c r="C26" s="45" t="s">
        <v>45</v>
      </c>
      <c r="D26" s="46" t="s">
        <v>30</v>
      </c>
      <c r="E26" s="47"/>
      <c r="F26" s="47"/>
      <c r="G26" s="47"/>
      <c r="H26" s="48" t="s">
        <v>67</v>
      </c>
      <c r="I26" s="49" t="s">
        <v>85</v>
      </c>
    </row>
    <row r="27" spans="1:9">
      <c r="A27" s="44">
        <f>SUM(A26+1)</f>
        <v>24</v>
      </c>
      <c r="B27" s="45" t="s">
        <v>86</v>
      </c>
      <c r="C27" s="45" t="s">
        <v>87</v>
      </c>
      <c r="D27" s="46" t="s">
        <v>29</v>
      </c>
      <c r="E27" s="47"/>
      <c r="F27" s="47"/>
      <c r="G27" s="47"/>
      <c r="H27" s="48" t="s">
        <v>88</v>
      </c>
      <c r="I27" s="49" t="s">
        <v>89</v>
      </c>
    </row>
    <row r="28" spans="1:9">
      <c r="A28" s="44">
        <f>SUM(A27+1)</f>
        <v>25</v>
      </c>
      <c r="B28" s="45" t="s">
        <v>90</v>
      </c>
      <c r="C28" s="45" t="s">
        <v>23</v>
      </c>
      <c r="D28" s="46" t="s">
        <v>29</v>
      </c>
      <c r="E28" s="47"/>
      <c r="F28" s="47"/>
      <c r="G28" s="47"/>
      <c r="H28" s="48" t="s">
        <v>15</v>
      </c>
      <c r="I28" s="49" t="s">
        <v>91</v>
      </c>
    </row>
    <row r="29" spans="1:9">
      <c r="A29" s="44">
        <f>SUM(A28+1)</f>
        <v>26</v>
      </c>
      <c r="B29" s="45" t="s">
        <v>74</v>
      </c>
      <c r="C29" s="45" t="s">
        <v>39</v>
      </c>
      <c r="D29" s="46" t="s">
        <v>30</v>
      </c>
      <c r="E29" s="47"/>
      <c r="F29" s="47"/>
      <c r="G29" s="47"/>
      <c r="H29" s="48" t="s">
        <v>15</v>
      </c>
      <c r="I29" s="49" t="s">
        <v>92</v>
      </c>
    </row>
    <row r="30" spans="1:9">
      <c r="A30" s="44">
        <f>SUM(A29+1)</f>
        <v>27</v>
      </c>
      <c r="B30" s="45" t="s">
        <v>93</v>
      </c>
      <c r="C30" s="45" t="s">
        <v>39</v>
      </c>
      <c r="D30" s="46" t="s">
        <v>30</v>
      </c>
      <c r="E30" s="47"/>
      <c r="F30" s="47"/>
      <c r="G30" s="47"/>
      <c r="H30" s="48" t="s">
        <v>15</v>
      </c>
      <c r="I30" s="49" t="s">
        <v>12</v>
      </c>
    </row>
    <row r="31" spans="1:9">
      <c r="A31" s="44">
        <f>SUM(A30+1)</f>
        <v>28</v>
      </c>
      <c r="B31" s="45" t="s">
        <v>18</v>
      </c>
      <c r="C31" s="45" t="s">
        <v>19</v>
      </c>
      <c r="D31" s="46" t="s">
        <v>30</v>
      </c>
      <c r="E31" s="47"/>
      <c r="F31" s="57"/>
      <c r="G31" s="47"/>
      <c r="H31" s="48" t="s">
        <v>15</v>
      </c>
      <c r="I31" s="49" t="s">
        <v>27</v>
      </c>
    </row>
    <row r="32" spans="1:9">
      <c r="A32" s="44">
        <f>SUM(A31+1)</f>
        <v>29</v>
      </c>
      <c r="B32" s="45" t="s">
        <v>20</v>
      </c>
      <c r="C32" s="45" t="s">
        <v>21</v>
      </c>
      <c r="D32" s="46" t="s">
        <v>30</v>
      </c>
      <c r="E32" s="47"/>
      <c r="F32" s="57"/>
      <c r="G32" s="47"/>
      <c r="H32" s="48" t="s">
        <v>15</v>
      </c>
      <c r="I32" s="49" t="s">
        <v>26</v>
      </c>
    </row>
    <row r="33" spans="1:9">
      <c r="A33" s="44">
        <f>SUM(A32+1)</f>
        <v>30</v>
      </c>
      <c r="B33" s="45" t="s">
        <v>5</v>
      </c>
      <c r="C33" s="45" t="s">
        <v>35</v>
      </c>
      <c r="D33" s="46" t="s">
        <v>30</v>
      </c>
      <c r="E33" s="47"/>
      <c r="F33" s="57"/>
      <c r="G33" s="47"/>
      <c r="H33" s="48" t="s">
        <v>15</v>
      </c>
      <c r="I33" s="49" t="s">
        <v>14</v>
      </c>
    </row>
    <row r="34" spans="1:9">
      <c r="A34" s="44">
        <f>SUM(A33+1)</f>
        <v>31</v>
      </c>
      <c r="B34" s="45" t="s">
        <v>22</v>
      </c>
      <c r="C34" s="45" t="s">
        <v>23</v>
      </c>
      <c r="D34" s="46" t="s">
        <v>30</v>
      </c>
      <c r="E34" s="47"/>
      <c r="F34" s="57"/>
      <c r="G34" s="47"/>
      <c r="H34" s="48" t="s">
        <v>24</v>
      </c>
      <c r="I34" s="49" t="s">
        <v>25</v>
      </c>
    </row>
    <row r="35" spans="1:9" ht="15.75" thickBot="1">
      <c r="A35" s="50">
        <f>SUM(A34+1)</f>
        <v>32</v>
      </c>
      <c r="B35" s="51" t="s">
        <v>8</v>
      </c>
      <c r="C35" s="51" t="s">
        <v>38</v>
      </c>
      <c r="D35" s="52" t="s">
        <v>29</v>
      </c>
      <c r="E35" s="53"/>
      <c r="F35" s="63"/>
      <c r="G35" s="53"/>
      <c r="H35" s="54" t="s">
        <v>15</v>
      </c>
      <c r="I35" s="55" t="s">
        <v>13</v>
      </c>
    </row>
    <row r="36" spans="1:9">
      <c r="A36" s="64"/>
      <c r="B36" s="65"/>
      <c r="C36" s="65"/>
      <c r="D36" s="66"/>
      <c r="E36" s="64"/>
      <c r="F36" s="67"/>
      <c r="G36" s="64"/>
      <c r="H36" s="64"/>
      <c r="I36" s="68"/>
    </row>
    <row r="37" spans="1:9" ht="15.75" thickBot="1"/>
    <row r="38" spans="1:9" ht="21" thickBot="1">
      <c r="A38" s="81" t="s">
        <v>64</v>
      </c>
      <c r="B38" s="82"/>
      <c r="C38" s="82"/>
      <c r="D38" s="82"/>
      <c r="E38" s="82"/>
      <c r="F38" s="82"/>
      <c r="G38" s="82"/>
      <c r="H38" s="82"/>
      <c r="I38" s="83"/>
    </row>
    <row r="39" spans="1:9" ht="30.75" thickBot="1">
      <c r="A39" s="35" t="s">
        <v>42</v>
      </c>
      <c r="B39" s="36" t="s">
        <v>40</v>
      </c>
      <c r="C39" s="36" t="s">
        <v>41</v>
      </c>
      <c r="D39" s="36" t="s">
        <v>28</v>
      </c>
      <c r="E39" s="37" t="s">
        <v>43</v>
      </c>
      <c r="F39" s="36" t="s">
        <v>44</v>
      </c>
      <c r="G39" s="36" t="s">
        <v>10</v>
      </c>
      <c r="H39" s="84" t="s">
        <v>31</v>
      </c>
      <c r="I39" s="85"/>
    </row>
    <row r="40" spans="1:9">
      <c r="A40" s="11">
        <v>1</v>
      </c>
      <c r="B40" s="12" t="s">
        <v>16</v>
      </c>
      <c r="C40" s="12" t="s">
        <v>17</v>
      </c>
      <c r="D40" s="31" t="s">
        <v>30</v>
      </c>
      <c r="E40" s="13">
        <v>201.64</v>
      </c>
      <c r="F40" s="14">
        <f t="shared" ref="F40:F53" si="1">G40*E40</f>
        <v>201.64</v>
      </c>
      <c r="G40" s="18">
        <v>1</v>
      </c>
      <c r="H40" s="15" t="s">
        <v>15</v>
      </c>
      <c r="I40" s="16" t="s">
        <v>26</v>
      </c>
    </row>
    <row r="41" spans="1:9">
      <c r="A41" s="11">
        <f t="shared" ref="A41:A72" si="2">SUM(A40+1)</f>
        <v>2</v>
      </c>
      <c r="B41" s="12" t="s">
        <v>18</v>
      </c>
      <c r="C41" s="12" t="s">
        <v>19</v>
      </c>
      <c r="D41" s="31" t="s">
        <v>30</v>
      </c>
      <c r="E41" s="13">
        <v>69.83</v>
      </c>
      <c r="F41" s="14">
        <f t="shared" si="1"/>
        <v>69.83</v>
      </c>
      <c r="G41" s="18">
        <v>1</v>
      </c>
      <c r="H41" s="15" t="s">
        <v>15</v>
      </c>
      <c r="I41" s="16" t="s">
        <v>27</v>
      </c>
    </row>
    <row r="42" spans="1:9">
      <c r="A42" s="5">
        <f t="shared" si="2"/>
        <v>3</v>
      </c>
      <c r="B42" s="6" t="s">
        <v>1</v>
      </c>
      <c r="C42" s="6" t="s">
        <v>32</v>
      </c>
      <c r="D42" s="32" t="s">
        <v>29</v>
      </c>
      <c r="E42" s="34">
        <v>65.5</v>
      </c>
      <c r="F42" s="8">
        <f t="shared" si="1"/>
        <v>65.5</v>
      </c>
      <c r="G42" s="20">
        <v>1</v>
      </c>
      <c r="H42" s="9" t="s">
        <v>15</v>
      </c>
      <c r="I42" s="10" t="s">
        <v>0</v>
      </c>
    </row>
    <row r="43" spans="1:9">
      <c r="A43" s="5">
        <f t="shared" si="2"/>
        <v>4</v>
      </c>
      <c r="B43" s="6" t="s">
        <v>2</v>
      </c>
      <c r="C43" s="6" t="s">
        <v>21</v>
      </c>
      <c r="D43" s="32" t="s">
        <v>29</v>
      </c>
      <c r="E43" s="7">
        <v>61.6</v>
      </c>
      <c r="F43" s="8">
        <f t="shared" si="1"/>
        <v>61.6</v>
      </c>
      <c r="G43" s="18">
        <v>1</v>
      </c>
      <c r="H43" s="9" t="s">
        <v>15</v>
      </c>
      <c r="I43" s="10" t="s">
        <v>13</v>
      </c>
    </row>
    <row r="44" spans="1:9">
      <c r="A44" s="11">
        <f t="shared" si="2"/>
        <v>5</v>
      </c>
      <c r="B44" s="12" t="s">
        <v>49</v>
      </c>
      <c r="C44" s="12" t="s">
        <v>50</v>
      </c>
      <c r="D44" s="31" t="s">
        <v>30</v>
      </c>
      <c r="E44" s="13">
        <v>59.87</v>
      </c>
      <c r="F44" s="17">
        <f t="shared" si="1"/>
        <v>59.87</v>
      </c>
      <c r="G44" s="18">
        <v>1</v>
      </c>
      <c r="H44" s="15" t="s">
        <v>15</v>
      </c>
      <c r="I44" s="16" t="s">
        <v>51</v>
      </c>
    </row>
    <row r="45" spans="1:9">
      <c r="A45" s="5">
        <f t="shared" si="2"/>
        <v>6</v>
      </c>
      <c r="B45" s="6" t="s">
        <v>3</v>
      </c>
      <c r="C45" s="6" t="s">
        <v>33</v>
      </c>
      <c r="D45" s="32" t="s">
        <v>29</v>
      </c>
      <c r="E45" s="7">
        <v>43.2</v>
      </c>
      <c r="F45" s="8">
        <f t="shared" si="1"/>
        <v>43.2</v>
      </c>
      <c r="G45" s="18">
        <v>1</v>
      </c>
      <c r="H45" s="9" t="s">
        <v>15</v>
      </c>
      <c r="I45" s="10" t="s">
        <v>12</v>
      </c>
    </row>
    <row r="46" spans="1:9">
      <c r="A46" s="11">
        <f t="shared" si="2"/>
        <v>7</v>
      </c>
      <c r="B46" s="12" t="s">
        <v>4</v>
      </c>
      <c r="C46" s="12" t="s">
        <v>34</v>
      </c>
      <c r="D46" s="31" t="s">
        <v>30</v>
      </c>
      <c r="E46" s="13">
        <v>22.96</v>
      </c>
      <c r="F46" s="14">
        <f t="shared" si="1"/>
        <v>22.96</v>
      </c>
      <c r="G46" s="18">
        <v>1</v>
      </c>
      <c r="H46" s="15" t="s">
        <v>15</v>
      </c>
      <c r="I46" s="16" t="s">
        <v>11</v>
      </c>
    </row>
    <row r="47" spans="1:9">
      <c r="A47" s="11">
        <f t="shared" si="2"/>
        <v>8</v>
      </c>
      <c r="B47" s="12" t="s">
        <v>5</v>
      </c>
      <c r="C47" s="12" t="s">
        <v>35</v>
      </c>
      <c r="D47" s="31" t="s">
        <v>30</v>
      </c>
      <c r="E47" s="13">
        <v>5.41</v>
      </c>
      <c r="F47" s="14">
        <f t="shared" si="1"/>
        <v>21.64</v>
      </c>
      <c r="G47" s="19">
        <v>4</v>
      </c>
      <c r="H47" s="15" t="s">
        <v>15</v>
      </c>
      <c r="I47" s="16" t="s">
        <v>14</v>
      </c>
    </row>
    <row r="48" spans="1:9">
      <c r="A48" s="11">
        <f t="shared" si="2"/>
        <v>9</v>
      </c>
      <c r="B48" s="12" t="s">
        <v>6</v>
      </c>
      <c r="C48" s="12" t="s">
        <v>36</v>
      </c>
      <c r="D48" s="31" t="s">
        <v>30</v>
      </c>
      <c r="E48" s="13">
        <v>4.66</v>
      </c>
      <c r="F48" s="14">
        <f t="shared" si="1"/>
        <v>18.64</v>
      </c>
      <c r="G48" s="19">
        <v>4</v>
      </c>
      <c r="H48" s="15" t="s">
        <v>15</v>
      </c>
      <c r="I48" s="16" t="s">
        <v>14</v>
      </c>
    </row>
    <row r="49" spans="1:9">
      <c r="A49" s="11">
        <f t="shared" si="2"/>
        <v>10</v>
      </c>
      <c r="B49" s="12" t="s">
        <v>22</v>
      </c>
      <c r="C49" s="12" t="s">
        <v>23</v>
      </c>
      <c r="D49" s="31" t="s">
        <v>30</v>
      </c>
      <c r="E49" s="13">
        <v>5.61</v>
      </c>
      <c r="F49" s="14">
        <f t="shared" si="1"/>
        <v>11.22</v>
      </c>
      <c r="G49" s="4">
        <v>2</v>
      </c>
      <c r="H49" s="15" t="s">
        <v>24</v>
      </c>
      <c r="I49" s="16" t="s">
        <v>25</v>
      </c>
    </row>
    <row r="50" spans="1:9">
      <c r="A50" s="5">
        <f t="shared" si="2"/>
        <v>11</v>
      </c>
      <c r="B50" s="6" t="s">
        <v>7</v>
      </c>
      <c r="C50" s="6" t="s">
        <v>37</v>
      </c>
      <c r="D50" s="32" t="s">
        <v>29</v>
      </c>
      <c r="E50" s="7">
        <v>9.6300000000000008</v>
      </c>
      <c r="F50" s="8">
        <f t="shared" si="1"/>
        <v>9.6300000000000008</v>
      </c>
      <c r="G50" s="18">
        <v>1</v>
      </c>
      <c r="H50" s="9" t="s">
        <v>15</v>
      </c>
      <c r="I50" s="10" t="s">
        <v>12</v>
      </c>
    </row>
    <row r="51" spans="1:9">
      <c r="A51" s="5">
        <f t="shared" si="2"/>
        <v>12</v>
      </c>
      <c r="B51" s="6" t="s">
        <v>8</v>
      </c>
      <c r="C51" s="6" t="s">
        <v>38</v>
      </c>
      <c r="D51" s="32" t="s">
        <v>29</v>
      </c>
      <c r="E51" s="7">
        <v>9.35</v>
      </c>
      <c r="F51" s="8">
        <f t="shared" si="1"/>
        <v>9.35</v>
      </c>
      <c r="G51" s="18">
        <v>1</v>
      </c>
      <c r="H51" s="9" t="s">
        <v>15</v>
      </c>
      <c r="I51" s="10" t="s">
        <v>13</v>
      </c>
    </row>
    <row r="52" spans="1:9">
      <c r="A52" s="11">
        <f t="shared" si="2"/>
        <v>13</v>
      </c>
      <c r="B52" s="12" t="s">
        <v>20</v>
      </c>
      <c r="C52" s="12" t="s">
        <v>21</v>
      </c>
      <c r="D52" s="31" t="s">
        <v>30</v>
      </c>
      <c r="E52" s="13">
        <v>7.09</v>
      </c>
      <c r="F52" s="14">
        <f t="shared" si="1"/>
        <v>7.09</v>
      </c>
      <c r="G52" s="18">
        <v>1</v>
      </c>
      <c r="H52" s="15" t="s">
        <v>15</v>
      </c>
      <c r="I52" s="16" t="s">
        <v>26</v>
      </c>
    </row>
    <row r="53" spans="1:9">
      <c r="A53" s="11">
        <f t="shared" si="2"/>
        <v>14</v>
      </c>
      <c r="B53" s="12" t="s">
        <v>9</v>
      </c>
      <c r="C53" s="12" t="s">
        <v>39</v>
      </c>
      <c r="D53" s="31" t="s">
        <v>30</v>
      </c>
      <c r="E53" s="13">
        <v>3</v>
      </c>
      <c r="F53" s="14">
        <f t="shared" si="1"/>
        <v>3</v>
      </c>
      <c r="G53" s="18">
        <v>1</v>
      </c>
      <c r="H53" s="15" t="s">
        <v>15</v>
      </c>
      <c r="I53" s="16" t="s">
        <v>14</v>
      </c>
    </row>
    <row r="54" spans="1:9">
      <c r="A54" s="44">
        <f t="shared" si="2"/>
        <v>15</v>
      </c>
      <c r="B54" s="39" t="s">
        <v>65</v>
      </c>
      <c r="C54" s="39" t="s">
        <v>38</v>
      </c>
      <c r="D54" s="40" t="s">
        <v>29</v>
      </c>
      <c r="E54" s="41"/>
      <c r="F54" s="41"/>
      <c r="G54" s="41"/>
      <c r="H54" s="42" t="s">
        <v>15</v>
      </c>
      <c r="I54" s="43" t="s">
        <v>13</v>
      </c>
    </row>
    <row r="55" spans="1:9">
      <c r="A55" s="44">
        <f t="shared" si="2"/>
        <v>16</v>
      </c>
      <c r="B55" s="45" t="s">
        <v>66</v>
      </c>
      <c r="C55" s="45" t="s">
        <v>33</v>
      </c>
      <c r="D55" s="46" t="s">
        <v>29</v>
      </c>
      <c r="E55" s="47"/>
      <c r="F55" s="47"/>
      <c r="G55" s="47"/>
      <c r="H55" s="48" t="s">
        <v>67</v>
      </c>
      <c r="I55" s="49" t="s">
        <v>68</v>
      </c>
    </row>
    <row r="56" spans="1:9">
      <c r="A56" s="44">
        <f t="shared" si="2"/>
        <v>17</v>
      </c>
      <c r="B56" s="45" t="s">
        <v>69</v>
      </c>
      <c r="C56" s="45" t="s">
        <v>23</v>
      </c>
      <c r="D56" s="46" t="s">
        <v>30</v>
      </c>
      <c r="E56" s="47"/>
      <c r="F56" s="47"/>
      <c r="G56" s="47"/>
      <c r="H56" s="48" t="s">
        <v>47</v>
      </c>
      <c r="I56" s="49" t="s">
        <v>70</v>
      </c>
    </row>
    <row r="57" spans="1:9">
      <c r="A57" s="44">
        <f t="shared" si="2"/>
        <v>18</v>
      </c>
      <c r="B57" s="45" t="s">
        <v>72</v>
      </c>
      <c r="C57" s="45" t="s">
        <v>71</v>
      </c>
      <c r="D57" s="46" t="s">
        <v>29</v>
      </c>
      <c r="E57" s="47"/>
      <c r="F57" s="47"/>
      <c r="G57" s="47"/>
      <c r="H57" s="48" t="s">
        <v>47</v>
      </c>
      <c r="I57" s="49" t="s">
        <v>73</v>
      </c>
    </row>
    <row r="58" spans="1:9">
      <c r="A58" s="44">
        <f t="shared" si="2"/>
        <v>19</v>
      </c>
      <c r="B58" s="45" t="s">
        <v>74</v>
      </c>
      <c r="C58" s="45" t="s">
        <v>71</v>
      </c>
      <c r="D58" s="46" t="s">
        <v>30</v>
      </c>
      <c r="E58" s="47"/>
      <c r="F58" s="47"/>
      <c r="G58" s="47"/>
      <c r="H58" s="48" t="s">
        <v>75</v>
      </c>
      <c r="I58" s="49" t="s">
        <v>76</v>
      </c>
    </row>
    <row r="59" spans="1:9">
      <c r="A59" s="44">
        <f t="shared" si="2"/>
        <v>20</v>
      </c>
      <c r="B59" s="45" t="s">
        <v>77</v>
      </c>
      <c r="C59" s="45" t="s">
        <v>78</v>
      </c>
      <c r="D59" s="46" t="s">
        <v>30</v>
      </c>
      <c r="E59" s="47"/>
      <c r="F59" s="47"/>
      <c r="G59" s="47"/>
      <c r="H59" s="48" t="s">
        <v>47</v>
      </c>
      <c r="I59" s="49" t="s">
        <v>79</v>
      </c>
    </row>
    <row r="60" spans="1:9">
      <c r="A60" s="38">
        <f t="shared" si="2"/>
        <v>21</v>
      </c>
      <c r="B60" s="45" t="s">
        <v>80</v>
      </c>
      <c r="C60" s="45" t="s">
        <v>81</v>
      </c>
      <c r="D60" s="46" t="s">
        <v>29</v>
      </c>
      <c r="E60" s="47"/>
      <c r="F60" s="47"/>
      <c r="G60" s="47"/>
      <c r="H60" s="48" t="s">
        <v>15</v>
      </c>
      <c r="I60" s="49" t="s">
        <v>12</v>
      </c>
    </row>
    <row r="61" spans="1:9">
      <c r="A61" s="44">
        <f t="shared" si="2"/>
        <v>22</v>
      </c>
      <c r="B61" s="45" t="s">
        <v>82</v>
      </c>
      <c r="C61" s="45" t="s">
        <v>81</v>
      </c>
      <c r="D61" s="46" t="s">
        <v>29</v>
      </c>
      <c r="E61" s="47"/>
      <c r="F61" s="47"/>
      <c r="G61" s="47"/>
      <c r="H61" s="48" t="s">
        <v>47</v>
      </c>
      <c r="I61" s="49" t="s">
        <v>83</v>
      </c>
    </row>
    <row r="62" spans="1:9">
      <c r="A62" s="44">
        <f t="shared" si="2"/>
        <v>23</v>
      </c>
      <c r="B62" s="45" t="s">
        <v>84</v>
      </c>
      <c r="C62" s="45" t="s">
        <v>45</v>
      </c>
      <c r="D62" s="46" t="s">
        <v>30</v>
      </c>
      <c r="E62" s="47"/>
      <c r="F62" s="47"/>
      <c r="G62" s="47"/>
      <c r="H62" s="48" t="s">
        <v>67</v>
      </c>
      <c r="I62" s="49" t="s">
        <v>85</v>
      </c>
    </row>
    <row r="63" spans="1:9">
      <c r="A63" s="44">
        <f t="shared" si="2"/>
        <v>24</v>
      </c>
      <c r="B63" s="45" t="s">
        <v>86</v>
      </c>
      <c r="C63" s="45" t="s">
        <v>87</v>
      </c>
      <c r="D63" s="46" t="s">
        <v>29</v>
      </c>
      <c r="E63" s="47"/>
      <c r="F63" s="47"/>
      <c r="G63" s="47"/>
      <c r="H63" s="48" t="s">
        <v>88</v>
      </c>
      <c r="I63" s="49" t="s">
        <v>89</v>
      </c>
    </row>
    <row r="64" spans="1:9">
      <c r="A64" s="44">
        <f t="shared" si="2"/>
        <v>25</v>
      </c>
      <c r="B64" s="45" t="s">
        <v>90</v>
      </c>
      <c r="C64" s="45" t="s">
        <v>23</v>
      </c>
      <c r="D64" s="46" t="s">
        <v>29</v>
      </c>
      <c r="E64" s="47"/>
      <c r="F64" s="47"/>
      <c r="G64" s="47"/>
      <c r="H64" s="48" t="s">
        <v>15</v>
      </c>
      <c r="I64" s="49" t="s">
        <v>91</v>
      </c>
    </row>
    <row r="65" spans="1:9">
      <c r="A65" s="44">
        <f t="shared" si="2"/>
        <v>26</v>
      </c>
      <c r="B65" s="45" t="s">
        <v>74</v>
      </c>
      <c r="C65" s="45" t="s">
        <v>39</v>
      </c>
      <c r="D65" s="46" t="s">
        <v>30</v>
      </c>
      <c r="E65" s="47"/>
      <c r="F65" s="47"/>
      <c r="G65" s="47"/>
      <c r="H65" s="48" t="s">
        <v>15</v>
      </c>
      <c r="I65" s="49" t="s">
        <v>92</v>
      </c>
    </row>
    <row r="66" spans="1:9">
      <c r="A66" s="44">
        <f t="shared" si="2"/>
        <v>27</v>
      </c>
      <c r="B66" s="45" t="s">
        <v>93</v>
      </c>
      <c r="C66" s="45" t="s">
        <v>39</v>
      </c>
      <c r="D66" s="46" t="s">
        <v>30</v>
      </c>
      <c r="E66" s="47"/>
      <c r="F66" s="47"/>
      <c r="G66" s="47"/>
      <c r="H66" s="48" t="s">
        <v>15</v>
      </c>
      <c r="I66" s="49" t="s">
        <v>12</v>
      </c>
    </row>
    <row r="67" spans="1:9">
      <c r="A67" s="44">
        <f t="shared" si="2"/>
        <v>28</v>
      </c>
      <c r="B67" s="45" t="s">
        <v>60</v>
      </c>
      <c r="C67" s="45" t="s">
        <v>61</v>
      </c>
      <c r="D67" s="46" t="s">
        <v>29</v>
      </c>
      <c r="E67" s="47"/>
      <c r="F67" s="56"/>
      <c r="G67" s="47"/>
      <c r="H67" s="48" t="s">
        <v>15</v>
      </c>
      <c r="I67" s="49" t="s">
        <v>12</v>
      </c>
    </row>
    <row r="68" spans="1:9">
      <c r="A68" s="44">
        <f t="shared" si="2"/>
        <v>29</v>
      </c>
      <c r="B68" s="45" t="s">
        <v>54</v>
      </c>
      <c r="C68" s="45" t="s">
        <v>55</v>
      </c>
      <c r="D68" s="46" t="s">
        <v>29</v>
      </c>
      <c r="E68" s="47"/>
      <c r="F68" s="56"/>
      <c r="G68" s="47"/>
      <c r="H68" s="48" t="s">
        <v>15</v>
      </c>
      <c r="I68" s="49" t="s">
        <v>13</v>
      </c>
    </row>
    <row r="69" spans="1:9">
      <c r="A69" s="44">
        <f t="shared" si="2"/>
        <v>30</v>
      </c>
      <c r="B69" s="45" t="s">
        <v>5</v>
      </c>
      <c r="C69" s="45" t="s">
        <v>35</v>
      </c>
      <c r="D69" s="46" t="s">
        <v>30</v>
      </c>
      <c r="E69" s="47"/>
      <c r="F69" s="57"/>
      <c r="G69" s="47"/>
      <c r="H69" s="48" t="s">
        <v>15</v>
      </c>
      <c r="I69" s="49" t="s">
        <v>14</v>
      </c>
    </row>
    <row r="70" spans="1:9">
      <c r="A70" s="44">
        <f t="shared" si="2"/>
        <v>31</v>
      </c>
      <c r="B70" s="58" t="s">
        <v>58</v>
      </c>
      <c r="C70" s="58" t="s">
        <v>59</v>
      </c>
      <c r="D70" s="59" t="s">
        <v>29</v>
      </c>
      <c r="E70" s="60"/>
      <c r="F70" s="56"/>
      <c r="G70" s="60"/>
      <c r="H70" s="61" t="s">
        <v>15</v>
      </c>
      <c r="I70" s="49" t="s">
        <v>13</v>
      </c>
    </row>
    <row r="71" spans="1:9">
      <c r="A71" s="44">
        <f t="shared" si="2"/>
        <v>32</v>
      </c>
      <c r="B71" s="45" t="s">
        <v>46</v>
      </c>
      <c r="C71" s="45" t="s">
        <v>45</v>
      </c>
      <c r="D71" s="46" t="s">
        <v>30</v>
      </c>
      <c r="E71" s="47"/>
      <c r="F71" s="56"/>
      <c r="G71" s="47"/>
      <c r="H71" s="48" t="s">
        <v>47</v>
      </c>
      <c r="I71" s="49" t="s">
        <v>48</v>
      </c>
    </row>
    <row r="72" spans="1:9" ht="15.75" thickBot="1">
      <c r="A72" s="50">
        <f t="shared" si="2"/>
        <v>33</v>
      </c>
      <c r="B72" s="51" t="s">
        <v>52</v>
      </c>
      <c r="C72" s="51" t="s">
        <v>45</v>
      </c>
      <c r="D72" s="52" t="s">
        <v>30</v>
      </c>
      <c r="E72" s="53"/>
      <c r="F72" s="62"/>
      <c r="G72" s="53"/>
      <c r="H72" s="54" t="s">
        <v>24</v>
      </c>
      <c r="I72" s="55" t="s">
        <v>53</v>
      </c>
    </row>
  </sheetData>
  <sortState ref="K12:S16">
    <sortCondition descending="1" ref="P12"/>
  </sortState>
  <mergeCells count="8">
    <mergeCell ref="H2:I2"/>
    <mergeCell ref="A1:I1"/>
    <mergeCell ref="A38:I38"/>
    <mergeCell ref="H39:I39"/>
    <mergeCell ref="K1:S1"/>
    <mergeCell ref="R2:S2"/>
    <mergeCell ref="K10:S10"/>
    <mergeCell ref="R11:S11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sqref="A1:I1"/>
    </sheetView>
  </sheetViews>
  <sheetFormatPr defaultRowHeight="15"/>
  <cols>
    <col min="1" max="1" width="8.42578125" style="1" customWidth="1"/>
    <col min="2" max="2" width="12" customWidth="1"/>
    <col min="3" max="3" width="11.42578125" customWidth="1"/>
    <col min="4" max="4" width="8" style="1" customWidth="1"/>
    <col min="5" max="5" width="10.85546875" customWidth="1"/>
    <col min="6" max="6" width="12.140625" customWidth="1"/>
    <col min="7" max="8" width="9.140625" style="1"/>
    <col min="9" max="9" width="13.28515625" style="2" customWidth="1"/>
  </cols>
  <sheetData>
    <row r="1" spans="1:9" ht="27.75" customHeight="1" thickBot="1">
      <c r="A1" s="81" t="s">
        <v>64</v>
      </c>
      <c r="B1" s="82"/>
      <c r="C1" s="82"/>
      <c r="D1" s="82"/>
      <c r="E1" s="82"/>
      <c r="F1" s="82"/>
      <c r="G1" s="82"/>
      <c r="H1" s="82"/>
      <c r="I1" s="83"/>
    </row>
    <row r="2" spans="1:9" ht="30.75" thickBot="1">
      <c r="A2" s="35" t="s">
        <v>42</v>
      </c>
      <c r="B2" s="36" t="s">
        <v>40</v>
      </c>
      <c r="C2" s="36" t="s">
        <v>41</v>
      </c>
      <c r="D2" s="36" t="s">
        <v>28</v>
      </c>
      <c r="E2" s="37" t="s">
        <v>43</v>
      </c>
      <c r="F2" s="36" t="s">
        <v>44</v>
      </c>
      <c r="G2" s="36" t="s">
        <v>10</v>
      </c>
      <c r="H2" s="84" t="s">
        <v>31</v>
      </c>
      <c r="I2" s="85"/>
    </row>
    <row r="3" spans="1:9">
      <c r="A3" s="11">
        <v>1</v>
      </c>
      <c r="B3" s="12" t="s">
        <v>16</v>
      </c>
      <c r="C3" s="12" t="s">
        <v>17</v>
      </c>
      <c r="D3" s="31" t="s">
        <v>30</v>
      </c>
      <c r="E3" s="13">
        <v>201.64</v>
      </c>
      <c r="F3" s="14">
        <f t="shared" ref="F3:F16" si="0">G3*E3</f>
        <v>201.64</v>
      </c>
      <c r="G3" s="18">
        <v>1</v>
      </c>
      <c r="H3" s="15" t="s">
        <v>15</v>
      </c>
      <c r="I3" s="16" t="s">
        <v>26</v>
      </c>
    </row>
    <row r="4" spans="1:9">
      <c r="A4" s="11">
        <f>SUM(A3+1)</f>
        <v>2</v>
      </c>
      <c r="B4" s="12" t="s">
        <v>18</v>
      </c>
      <c r="C4" s="12" t="s">
        <v>19</v>
      </c>
      <c r="D4" s="31" t="s">
        <v>30</v>
      </c>
      <c r="E4" s="13">
        <v>69.83</v>
      </c>
      <c r="F4" s="14">
        <f t="shared" si="0"/>
        <v>69.83</v>
      </c>
      <c r="G4" s="18">
        <v>1</v>
      </c>
      <c r="H4" s="15" t="s">
        <v>15</v>
      </c>
      <c r="I4" s="16" t="s">
        <v>27</v>
      </c>
    </row>
    <row r="5" spans="1:9">
      <c r="A5" s="5">
        <f t="shared" ref="A5:A35" si="1">SUM(A4+1)</f>
        <v>3</v>
      </c>
      <c r="B5" s="6" t="s">
        <v>1</v>
      </c>
      <c r="C5" s="6" t="s">
        <v>32</v>
      </c>
      <c r="D5" s="32" t="s">
        <v>29</v>
      </c>
      <c r="E5" s="34">
        <v>65.5</v>
      </c>
      <c r="F5" s="8">
        <f t="shared" si="0"/>
        <v>65.5</v>
      </c>
      <c r="G5" s="20">
        <v>1</v>
      </c>
      <c r="H5" s="9" t="s">
        <v>15</v>
      </c>
      <c r="I5" s="10" t="s">
        <v>0</v>
      </c>
    </row>
    <row r="6" spans="1:9">
      <c r="A6" s="5">
        <f t="shared" si="1"/>
        <v>4</v>
      </c>
      <c r="B6" s="6" t="s">
        <v>2</v>
      </c>
      <c r="C6" s="6" t="s">
        <v>21</v>
      </c>
      <c r="D6" s="32" t="s">
        <v>29</v>
      </c>
      <c r="E6" s="7">
        <v>61.6</v>
      </c>
      <c r="F6" s="8">
        <f t="shared" si="0"/>
        <v>61.6</v>
      </c>
      <c r="G6" s="18">
        <v>1</v>
      </c>
      <c r="H6" s="9" t="s">
        <v>15</v>
      </c>
      <c r="I6" s="10" t="s">
        <v>13</v>
      </c>
    </row>
    <row r="7" spans="1:9">
      <c r="A7" s="5">
        <f t="shared" si="1"/>
        <v>5</v>
      </c>
      <c r="B7" s="6" t="s">
        <v>3</v>
      </c>
      <c r="C7" s="6" t="s">
        <v>33</v>
      </c>
      <c r="D7" s="32" t="s">
        <v>29</v>
      </c>
      <c r="E7" s="7">
        <v>43.2</v>
      </c>
      <c r="F7" s="8">
        <f t="shared" si="0"/>
        <v>43.2</v>
      </c>
      <c r="G7" s="18">
        <v>1</v>
      </c>
      <c r="H7" s="9" t="s">
        <v>15</v>
      </c>
      <c r="I7" s="10" t="s">
        <v>12</v>
      </c>
    </row>
    <row r="8" spans="1:9">
      <c r="A8" s="11">
        <f>SUM(A7+1)</f>
        <v>6</v>
      </c>
      <c r="B8" s="12" t="s">
        <v>49</v>
      </c>
      <c r="C8" s="12" t="s">
        <v>50</v>
      </c>
      <c r="D8" s="31" t="s">
        <v>30</v>
      </c>
      <c r="E8" s="13">
        <v>59.87</v>
      </c>
      <c r="F8" s="17">
        <f t="shared" si="0"/>
        <v>59.87</v>
      </c>
      <c r="G8" s="19">
        <v>1</v>
      </c>
      <c r="H8" s="15" t="s">
        <v>15</v>
      </c>
      <c r="I8" s="16" t="s">
        <v>51</v>
      </c>
    </row>
    <row r="9" spans="1:9">
      <c r="A9" s="11">
        <f>SUM(A8+1)</f>
        <v>7</v>
      </c>
      <c r="B9" s="12" t="s">
        <v>4</v>
      </c>
      <c r="C9" s="12" t="s">
        <v>34</v>
      </c>
      <c r="D9" s="31" t="s">
        <v>30</v>
      </c>
      <c r="E9" s="13">
        <v>22.96</v>
      </c>
      <c r="F9" s="14">
        <f t="shared" si="0"/>
        <v>22.96</v>
      </c>
      <c r="G9" s="18">
        <v>1</v>
      </c>
      <c r="H9" s="15" t="s">
        <v>15</v>
      </c>
      <c r="I9" s="16" t="s">
        <v>11</v>
      </c>
    </row>
    <row r="10" spans="1:9">
      <c r="A10" s="11">
        <f t="shared" si="1"/>
        <v>8</v>
      </c>
      <c r="B10" s="12" t="s">
        <v>5</v>
      </c>
      <c r="C10" s="12" t="s">
        <v>35</v>
      </c>
      <c r="D10" s="31" t="s">
        <v>30</v>
      </c>
      <c r="E10" s="13">
        <v>5.41</v>
      </c>
      <c r="F10" s="14">
        <f t="shared" si="0"/>
        <v>21.64</v>
      </c>
      <c r="G10" s="19">
        <v>4</v>
      </c>
      <c r="H10" s="15" t="s">
        <v>15</v>
      </c>
      <c r="I10" s="16" t="s">
        <v>14</v>
      </c>
    </row>
    <row r="11" spans="1:9">
      <c r="A11" s="11">
        <f t="shared" si="1"/>
        <v>9</v>
      </c>
      <c r="B11" s="12" t="s">
        <v>6</v>
      </c>
      <c r="C11" s="12" t="s">
        <v>36</v>
      </c>
      <c r="D11" s="31" t="s">
        <v>30</v>
      </c>
      <c r="E11" s="13">
        <v>4.66</v>
      </c>
      <c r="F11" s="14">
        <f t="shared" si="0"/>
        <v>18.64</v>
      </c>
      <c r="G11" s="19">
        <v>4</v>
      </c>
      <c r="H11" s="15" t="s">
        <v>15</v>
      </c>
      <c r="I11" s="16" t="s">
        <v>14</v>
      </c>
    </row>
    <row r="12" spans="1:9">
      <c r="A12" s="11">
        <f t="shared" si="1"/>
        <v>10</v>
      </c>
      <c r="B12" s="12" t="s">
        <v>22</v>
      </c>
      <c r="C12" s="12" t="s">
        <v>23</v>
      </c>
      <c r="D12" s="31" t="s">
        <v>30</v>
      </c>
      <c r="E12" s="13">
        <v>5.61</v>
      </c>
      <c r="F12" s="14">
        <f t="shared" si="0"/>
        <v>11.22</v>
      </c>
      <c r="G12" s="4">
        <v>2</v>
      </c>
      <c r="H12" s="15" t="s">
        <v>24</v>
      </c>
      <c r="I12" s="16" t="s">
        <v>25</v>
      </c>
    </row>
    <row r="13" spans="1:9">
      <c r="A13" s="5">
        <f t="shared" si="1"/>
        <v>11</v>
      </c>
      <c r="B13" s="6" t="s">
        <v>7</v>
      </c>
      <c r="C13" s="6" t="s">
        <v>37</v>
      </c>
      <c r="D13" s="32" t="s">
        <v>29</v>
      </c>
      <c r="E13" s="7">
        <v>9.6300000000000008</v>
      </c>
      <c r="F13" s="8">
        <f t="shared" si="0"/>
        <v>9.6300000000000008</v>
      </c>
      <c r="G13" s="18">
        <v>1</v>
      </c>
      <c r="H13" s="9" t="s">
        <v>15</v>
      </c>
      <c r="I13" s="10" t="s">
        <v>12</v>
      </c>
    </row>
    <row r="14" spans="1:9">
      <c r="A14" s="5">
        <f t="shared" si="1"/>
        <v>12</v>
      </c>
      <c r="B14" s="6" t="s">
        <v>8</v>
      </c>
      <c r="C14" s="6" t="s">
        <v>38</v>
      </c>
      <c r="D14" s="32" t="s">
        <v>29</v>
      </c>
      <c r="E14" s="7">
        <v>9.35</v>
      </c>
      <c r="F14" s="8">
        <f t="shared" si="0"/>
        <v>9.35</v>
      </c>
      <c r="G14" s="18">
        <v>1</v>
      </c>
      <c r="H14" s="9" t="s">
        <v>15</v>
      </c>
      <c r="I14" s="10" t="s">
        <v>13</v>
      </c>
    </row>
    <row r="15" spans="1:9">
      <c r="A15" s="11">
        <f t="shared" si="1"/>
        <v>13</v>
      </c>
      <c r="B15" s="12" t="s">
        <v>20</v>
      </c>
      <c r="C15" s="12" t="s">
        <v>21</v>
      </c>
      <c r="D15" s="31" t="s">
        <v>30</v>
      </c>
      <c r="E15" s="13">
        <v>7.09</v>
      </c>
      <c r="F15" s="14">
        <f t="shared" si="0"/>
        <v>7.09</v>
      </c>
      <c r="G15" s="18">
        <v>1</v>
      </c>
      <c r="H15" s="15" t="s">
        <v>15</v>
      </c>
      <c r="I15" s="16" t="s">
        <v>26</v>
      </c>
    </row>
    <row r="16" spans="1:9">
      <c r="A16" s="11">
        <f t="shared" si="1"/>
        <v>14</v>
      </c>
      <c r="B16" s="12" t="s">
        <v>9</v>
      </c>
      <c r="C16" s="12" t="s">
        <v>39</v>
      </c>
      <c r="D16" s="31" t="s">
        <v>30</v>
      </c>
      <c r="E16" s="13">
        <v>3</v>
      </c>
      <c r="F16" s="14">
        <f t="shared" si="0"/>
        <v>3</v>
      </c>
      <c r="G16" s="18">
        <v>1</v>
      </c>
      <c r="H16" s="15" t="s">
        <v>15</v>
      </c>
      <c r="I16" s="16" t="s">
        <v>14</v>
      </c>
    </row>
    <row r="17" spans="1:9">
      <c r="A17" s="44">
        <f t="shared" si="1"/>
        <v>15</v>
      </c>
      <c r="B17" s="39" t="s">
        <v>65</v>
      </c>
      <c r="C17" s="39" t="s">
        <v>38</v>
      </c>
      <c r="D17" s="40" t="s">
        <v>29</v>
      </c>
      <c r="E17" s="41"/>
      <c r="F17" s="41"/>
      <c r="G17" s="41"/>
      <c r="H17" s="42" t="s">
        <v>15</v>
      </c>
      <c r="I17" s="43" t="s">
        <v>13</v>
      </c>
    </row>
    <row r="18" spans="1:9">
      <c r="A18" s="44">
        <f t="shared" si="1"/>
        <v>16</v>
      </c>
      <c r="B18" s="45" t="s">
        <v>66</v>
      </c>
      <c r="C18" s="45" t="s">
        <v>33</v>
      </c>
      <c r="D18" s="46" t="s">
        <v>29</v>
      </c>
      <c r="E18" s="47"/>
      <c r="F18" s="47"/>
      <c r="G18" s="47"/>
      <c r="H18" s="48" t="s">
        <v>67</v>
      </c>
      <c r="I18" s="49" t="s">
        <v>68</v>
      </c>
    </row>
    <row r="19" spans="1:9">
      <c r="A19" s="44">
        <f t="shared" si="1"/>
        <v>17</v>
      </c>
      <c r="B19" s="45" t="s">
        <v>69</v>
      </c>
      <c r="C19" s="45" t="s">
        <v>23</v>
      </c>
      <c r="D19" s="46" t="s">
        <v>30</v>
      </c>
      <c r="E19" s="47"/>
      <c r="F19" s="47"/>
      <c r="G19" s="47"/>
      <c r="H19" s="48" t="s">
        <v>47</v>
      </c>
      <c r="I19" s="49" t="s">
        <v>70</v>
      </c>
    </row>
    <row r="20" spans="1:9">
      <c r="A20" s="44">
        <f t="shared" si="1"/>
        <v>18</v>
      </c>
      <c r="B20" s="45" t="s">
        <v>72</v>
      </c>
      <c r="C20" s="45" t="s">
        <v>71</v>
      </c>
      <c r="D20" s="46" t="s">
        <v>29</v>
      </c>
      <c r="E20" s="47"/>
      <c r="F20" s="47"/>
      <c r="G20" s="47"/>
      <c r="H20" s="48" t="s">
        <v>47</v>
      </c>
      <c r="I20" s="49" t="s">
        <v>73</v>
      </c>
    </row>
    <row r="21" spans="1:9">
      <c r="A21" s="44">
        <f t="shared" si="1"/>
        <v>19</v>
      </c>
      <c r="B21" s="45" t="s">
        <v>74</v>
      </c>
      <c r="C21" s="45" t="s">
        <v>71</v>
      </c>
      <c r="D21" s="46" t="s">
        <v>30</v>
      </c>
      <c r="E21" s="47"/>
      <c r="F21" s="47"/>
      <c r="G21" s="47"/>
      <c r="H21" s="48" t="s">
        <v>75</v>
      </c>
      <c r="I21" s="49" t="s">
        <v>76</v>
      </c>
    </row>
    <row r="22" spans="1:9">
      <c r="A22" s="44">
        <f t="shared" si="1"/>
        <v>20</v>
      </c>
      <c r="B22" s="45" t="s">
        <v>77</v>
      </c>
      <c r="C22" s="45" t="s">
        <v>78</v>
      </c>
      <c r="D22" s="46" t="s">
        <v>30</v>
      </c>
      <c r="E22" s="47"/>
      <c r="F22" s="47"/>
      <c r="G22" s="47"/>
      <c r="H22" s="48" t="s">
        <v>47</v>
      </c>
      <c r="I22" s="49" t="s">
        <v>79</v>
      </c>
    </row>
    <row r="23" spans="1:9">
      <c r="A23" s="38">
        <f t="shared" si="1"/>
        <v>21</v>
      </c>
      <c r="B23" s="45" t="s">
        <v>80</v>
      </c>
      <c r="C23" s="45" t="s">
        <v>81</v>
      </c>
      <c r="D23" s="46" t="s">
        <v>29</v>
      </c>
      <c r="E23" s="47"/>
      <c r="F23" s="47"/>
      <c r="G23" s="47"/>
      <c r="H23" s="48" t="s">
        <v>15</v>
      </c>
      <c r="I23" s="49" t="s">
        <v>12</v>
      </c>
    </row>
    <row r="24" spans="1:9">
      <c r="A24" s="44">
        <f t="shared" si="1"/>
        <v>22</v>
      </c>
      <c r="B24" s="45" t="s">
        <v>82</v>
      </c>
      <c r="C24" s="45" t="s">
        <v>81</v>
      </c>
      <c r="D24" s="46" t="s">
        <v>29</v>
      </c>
      <c r="E24" s="47"/>
      <c r="F24" s="47"/>
      <c r="G24" s="47"/>
      <c r="H24" s="48" t="s">
        <v>47</v>
      </c>
      <c r="I24" s="49" t="s">
        <v>83</v>
      </c>
    </row>
    <row r="25" spans="1:9">
      <c r="A25" s="44">
        <f t="shared" si="1"/>
        <v>23</v>
      </c>
      <c r="B25" s="45" t="s">
        <v>84</v>
      </c>
      <c r="C25" s="45" t="s">
        <v>45</v>
      </c>
      <c r="D25" s="46" t="s">
        <v>30</v>
      </c>
      <c r="E25" s="47"/>
      <c r="F25" s="47"/>
      <c r="G25" s="47"/>
      <c r="H25" s="48" t="s">
        <v>67</v>
      </c>
      <c r="I25" s="49" t="s">
        <v>85</v>
      </c>
    </row>
    <row r="26" spans="1:9">
      <c r="A26" s="44">
        <f t="shared" si="1"/>
        <v>24</v>
      </c>
      <c r="B26" s="45" t="s">
        <v>86</v>
      </c>
      <c r="C26" s="45" t="s">
        <v>87</v>
      </c>
      <c r="D26" s="46" t="s">
        <v>29</v>
      </c>
      <c r="E26" s="47"/>
      <c r="F26" s="47"/>
      <c r="G26" s="47"/>
      <c r="H26" s="48" t="s">
        <v>88</v>
      </c>
      <c r="I26" s="49" t="s">
        <v>89</v>
      </c>
    </row>
    <row r="27" spans="1:9">
      <c r="A27" s="44">
        <f t="shared" si="1"/>
        <v>25</v>
      </c>
      <c r="B27" s="45" t="s">
        <v>90</v>
      </c>
      <c r="C27" s="45" t="s">
        <v>23</v>
      </c>
      <c r="D27" s="46" t="s">
        <v>29</v>
      </c>
      <c r="E27" s="47"/>
      <c r="F27" s="47"/>
      <c r="G27" s="47"/>
      <c r="H27" s="48" t="s">
        <v>15</v>
      </c>
      <c r="I27" s="49" t="s">
        <v>91</v>
      </c>
    </row>
    <row r="28" spans="1:9">
      <c r="A28" s="44">
        <f t="shared" si="1"/>
        <v>26</v>
      </c>
      <c r="B28" s="45" t="s">
        <v>74</v>
      </c>
      <c r="C28" s="45" t="s">
        <v>39</v>
      </c>
      <c r="D28" s="46" t="s">
        <v>30</v>
      </c>
      <c r="E28" s="47"/>
      <c r="F28" s="47"/>
      <c r="G28" s="47"/>
      <c r="H28" s="48" t="s">
        <v>15</v>
      </c>
      <c r="I28" s="49" t="s">
        <v>92</v>
      </c>
    </row>
    <row r="29" spans="1:9">
      <c r="A29" s="44">
        <f t="shared" si="1"/>
        <v>27</v>
      </c>
      <c r="B29" s="45" t="s">
        <v>93</v>
      </c>
      <c r="C29" s="45" t="s">
        <v>39</v>
      </c>
      <c r="D29" s="46" t="s">
        <v>30</v>
      </c>
      <c r="E29" s="47"/>
      <c r="F29" s="47"/>
      <c r="G29" s="47"/>
      <c r="H29" s="48" t="s">
        <v>15</v>
      </c>
      <c r="I29" s="49" t="s">
        <v>12</v>
      </c>
    </row>
    <row r="30" spans="1:9">
      <c r="A30" s="44">
        <f t="shared" si="1"/>
        <v>28</v>
      </c>
      <c r="B30" s="45" t="s">
        <v>60</v>
      </c>
      <c r="C30" s="45" t="s">
        <v>61</v>
      </c>
      <c r="D30" s="46" t="s">
        <v>29</v>
      </c>
      <c r="E30" s="47"/>
      <c r="F30" s="56"/>
      <c r="G30" s="47"/>
      <c r="H30" s="48" t="s">
        <v>15</v>
      </c>
      <c r="I30" s="49" t="s">
        <v>12</v>
      </c>
    </row>
    <row r="31" spans="1:9">
      <c r="A31" s="44">
        <f t="shared" si="1"/>
        <v>29</v>
      </c>
      <c r="B31" s="45" t="s">
        <v>54</v>
      </c>
      <c r="C31" s="45" t="s">
        <v>55</v>
      </c>
      <c r="D31" s="46" t="s">
        <v>29</v>
      </c>
      <c r="E31" s="47"/>
      <c r="F31" s="56"/>
      <c r="G31" s="47"/>
      <c r="H31" s="48" t="s">
        <v>15</v>
      </c>
      <c r="I31" s="49" t="s">
        <v>13</v>
      </c>
    </row>
    <row r="32" spans="1:9">
      <c r="A32" s="44">
        <f t="shared" si="1"/>
        <v>30</v>
      </c>
      <c r="B32" s="45" t="s">
        <v>5</v>
      </c>
      <c r="C32" s="45" t="s">
        <v>35</v>
      </c>
      <c r="D32" s="46" t="s">
        <v>30</v>
      </c>
      <c r="E32" s="47"/>
      <c r="F32" s="57"/>
      <c r="G32" s="47"/>
      <c r="H32" s="48" t="s">
        <v>15</v>
      </c>
      <c r="I32" s="49" t="s">
        <v>14</v>
      </c>
    </row>
    <row r="33" spans="1:9">
      <c r="A33" s="44">
        <f t="shared" si="1"/>
        <v>31</v>
      </c>
      <c r="B33" s="58" t="s">
        <v>58</v>
      </c>
      <c r="C33" s="58" t="s">
        <v>59</v>
      </c>
      <c r="D33" s="59" t="s">
        <v>29</v>
      </c>
      <c r="E33" s="60"/>
      <c r="F33" s="56"/>
      <c r="G33" s="60"/>
      <c r="H33" s="61" t="s">
        <v>15</v>
      </c>
      <c r="I33" s="49" t="s">
        <v>13</v>
      </c>
    </row>
    <row r="34" spans="1:9">
      <c r="A34" s="44">
        <f t="shared" si="1"/>
        <v>32</v>
      </c>
      <c r="B34" s="45" t="s">
        <v>46</v>
      </c>
      <c r="C34" s="45" t="s">
        <v>45</v>
      </c>
      <c r="D34" s="46" t="s">
        <v>30</v>
      </c>
      <c r="E34" s="47"/>
      <c r="F34" s="56"/>
      <c r="G34" s="47"/>
      <c r="H34" s="48" t="s">
        <v>47</v>
      </c>
      <c r="I34" s="49" t="s">
        <v>48</v>
      </c>
    </row>
    <row r="35" spans="1:9" ht="15.75" thickBot="1">
      <c r="A35" s="50">
        <f t="shared" si="1"/>
        <v>33</v>
      </c>
      <c r="B35" s="51" t="s">
        <v>52</v>
      </c>
      <c r="C35" s="51" t="s">
        <v>45</v>
      </c>
      <c r="D35" s="52" t="s">
        <v>30</v>
      </c>
      <c r="E35" s="53"/>
      <c r="F35" s="62"/>
      <c r="G35" s="53"/>
      <c r="H35" s="54" t="s">
        <v>24</v>
      </c>
      <c r="I35" s="55" t="s">
        <v>53</v>
      </c>
    </row>
  </sheetData>
  <sortState ref="A3:I20">
    <sortCondition descending="1" ref="F1"/>
  </sortState>
  <mergeCells count="2">
    <mergeCell ref="H2:I2"/>
    <mergeCell ref="A1:I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J19" sqref="J19"/>
    </sheetView>
  </sheetViews>
  <sheetFormatPr defaultRowHeight="15"/>
  <cols>
    <col min="1" max="1" width="6.85546875" customWidth="1"/>
    <col min="3" max="3" width="11" customWidth="1"/>
    <col min="4" max="4" width="6.140625" customWidth="1"/>
    <col min="5" max="5" width="10.42578125" customWidth="1"/>
    <col min="7" max="7" width="7.42578125" customWidth="1"/>
    <col min="8" max="8" width="7.5703125" customWidth="1"/>
    <col min="9" max="9" width="13.5703125" customWidth="1"/>
  </cols>
  <sheetData>
    <row r="1" spans="1:9" ht="21" thickBot="1">
      <c r="A1" s="81" t="s">
        <v>94</v>
      </c>
      <c r="B1" s="82"/>
      <c r="C1" s="82"/>
      <c r="D1" s="82"/>
      <c r="E1" s="82"/>
      <c r="F1" s="82"/>
      <c r="G1" s="82"/>
      <c r="H1" s="82"/>
      <c r="I1" s="83"/>
    </row>
    <row r="2" spans="1:9" ht="30.75" thickBot="1">
      <c r="A2" s="23" t="s">
        <v>42</v>
      </c>
      <c r="B2" s="24" t="s">
        <v>40</v>
      </c>
      <c r="C2" s="24" t="s">
        <v>41</v>
      </c>
      <c r="D2" s="24" t="s">
        <v>28</v>
      </c>
      <c r="E2" s="25" t="s">
        <v>43</v>
      </c>
      <c r="F2" s="24" t="s">
        <v>44</v>
      </c>
      <c r="G2" s="24" t="s">
        <v>62</v>
      </c>
      <c r="H2" s="79" t="s">
        <v>31</v>
      </c>
      <c r="I2" s="80"/>
    </row>
    <row r="3" spans="1:9">
      <c r="A3" s="11">
        <v>1</v>
      </c>
      <c r="B3" s="12" t="s">
        <v>16</v>
      </c>
      <c r="C3" s="12" t="s">
        <v>17</v>
      </c>
      <c r="D3" s="31" t="s">
        <v>30</v>
      </c>
      <c r="E3" s="13">
        <v>117.62</v>
      </c>
      <c r="F3" s="76">
        <f t="shared" ref="F3:F7" si="0">G3*E3</f>
        <v>470.48</v>
      </c>
      <c r="G3" s="19">
        <v>4</v>
      </c>
      <c r="H3" s="15" t="s">
        <v>15</v>
      </c>
      <c r="I3" s="16" t="s">
        <v>26</v>
      </c>
    </row>
    <row r="4" spans="1:9">
      <c r="A4" s="11">
        <f>SUM(A3+1)</f>
        <v>2</v>
      </c>
      <c r="B4" s="12" t="s">
        <v>49</v>
      </c>
      <c r="C4" s="12" t="s">
        <v>50</v>
      </c>
      <c r="D4" s="31" t="s">
        <v>30</v>
      </c>
      <c r="E4" s="13">
        <v>106.26</v>
      </c>
      <c r="F4" s="77">
        <f t="shared" si="0"/>
        <v>425.04</v>
      </c>
      <c r="G4" s="19">
        <v>4</v>
      </c>
      <c r="H4" s="15" t="s">
        <v>15</v>
      </c>
      <c r="I4" s="16" t="s">
        <v>51</v>
      </c>
    </row>
    <row r="5" spans="1:9">
      <c r="A5" s="11">
        <f>SUM(A4+1)</f>
        <v>3</v>
      </c>
      <c r="B5" s="12" t="s">
        <v>4</v>
      </c>
      <c r="C5" s="12" t="s">
        <v>34</v>
      </c>
      <c r="D5" s="31" t="s">
        <v>30</v>
      </c>
      <c r="E5" s="13">
        <v>47.06</v>
      </c>
      <c r="F5" s="76">
        <f t="shared" si="0"/>
        <v>188.24</v>
      </c>
      <c r="G5" s="19">
        <v>4</v>
      </c>
      <c r="H5" s="15" t="s">
        <v>15</v>
      </c>
      <c r="I5" s="16" t="s">
        <v>11</v>
      </c>
    </row>
    <row r="6" spans="1:9">
      <c r="A6" s="11">
        <f>SUM(A5+1)</f>
        <v>4</v>
      </c>
      <c r="B6" s="12" t="s">
        <v>56</v>
      </c>
      <c r="C6" s="12" t="s">
        <v>57</v>
      </c>
      <c r="D6" s="31" t="s">
        <v>30</v>
      </c>
      <c r="E6" s="13">
        <v>37.380000000000003</v>
      </c>
      <c r="F6" s="77">
        <f t="shared" si="0"/>
        <v>149.52000000000001</v>
      </c>
      <c r="G6" s="19">
        <v>4</v>
      </c>
      <c r="H6" s="15" t="s">
        <v>15</v>
      </c>
      <c r="I6" s="16" t="s">
        <v>26</v>
      </c>
    </row>
    <row r="7" spans="1:9" ht="15.75" thickBot="1">
      <c r="A7" s="69">
        <f>SUM(A6+1)</f>
        <v>5</v>
      </c>
      <c r="B7" s="70" t="s">
        <v>6</v>
      </c>
      <c r="C7" s="70" t="s">
        <v>36</v>
      </c>
      <c r="D7" s="71" t="s">
        <v>30</v>
      </c>
      <c r="E7" s="72">
        <v>35.159999999999997</v>
      </c>
      <c r="F7" s="78">
        <f t="shared" si="0"/>
        <v>140.63999999999999</v>
      </c>
      <c r="G7" s="73">
        <v>4</v>
      </c>
      <c r="H7" s="74" t="s">
        <v>15</v>
      </c>
      <c r="I7" s="75" t="s">
        <v>14</v>
      </c>
    </row>
    <row r="9" spans="1:9" ht="15.75" thickBot="1"/>
    <row r="10" spans="1:9" ht="21" thickBot="1">
      <c r="A10" s="81" t="s">
        <v>95</v>
      </c>
      <c r="B10" s="82"/>
      <c r="C10" s="82"/>
      <c r="D10" s="82"/>
      <c r="E10" s="82"/>
      <c r="F10" s="82"/>
      <c r="G10" s="82"/>
      <c r="H10" s="82"/>
      <c r="I10" s="83"/>
    </row>
    <row r="11" spans="1:9" ht="30.75" thickBot="1">
      <c r="A11" s="23" t="s">
        <v>42</v>
      </c>
      <c r="B11" s="24" t="s">
        <v>40</v>
      </c>
      <c r="C11" s="24" t="s">
        <v>41</v>
      </c>
      <c r="D11" s="24" t="s">
        <v>28</v>
      </c>
      <c r="E11" s="25" t="s">
        <v>43</v>
      </c>
      <c r="F11" s="24" t="s">
        <v>44</v>
      </c>
      <c r="G11" s="24" t="s">
        <v>62</v>
      </c>
      <c r="H11" s="79" t="s">
        <v>31</v>
      </c>
      <c r="I11" s="80"/>
    </row>
    <row r="12" spans="1:9">
      <c r="A12" s="5">
        <v>1</v>
      </c>
      <c r="B12" s="6" t="s">
        <v>3</v>
      </c>
      <c r="C12" s="6" t="s">
        <v>33</v>
      </c>
      <c r="D12" s="32" t="s">
        <v>29</v>
      </c>
      <c r="E12" s="7">
        <v>20.46</v>
      </c>
      <c r="F12" s="8">
        <f>G12*E12</f>
        <v>81.84</v>
      </c>
      <c r="G12" s="19">
        <v>4</v>
      </c>
      <c r="H12" s="9" t="s">
        <v>15</v>
      </c>
      <c r="I12" s="10" t="s">
        <v>12</v>
      </c>
    </row>
    <row r="13" spans="1:9">
      <c r="A13" s="5">
        <f>SUM(A12+1)</f>
        <v>2</v>
      </c>
      <c r="B13" s="6" t="s">
        <v>1</v>
      </c>
      <c r="C13" s="6" t="s">
        <v>32</v>
      </c>
      <c r="D13" s="32" t="s">
        <v>29</v>
      </c>
      <c r="E13" s="34">
        <v>65.5</v>
      </c>
      <c r="F13" s="26">
        <f>G13*E13</f>
        <v>65.5</v>
      </c>
      <c r="G13" s="20">
        <v>1</v>
      </c>
      <c r="H13" s="9" t="s">
        <v>15</v>
      </c>
      <c r="I13" s="10" t="s">
        <v>0</v>
      </c>
    </row>
    <row r="14" spans="1:9">
      <c r="A14" s="5">
        <f>SUM(A13+1)</f>
        <v>3</v>
      </c>
      <c r="B14" s="6" t="s">
        <v>2</v>
      </c>
      <c r="C14" s="6" t="s">
        <v>21</v>
      </c>
      <c r="D14" s="32" t="s">
        <v>29</v>
      </c>
      <c r="E14" s="7">
        <v>15.76</v>
      </c>
      <c r="F14" s="8">
        <f>G14*E14</f>
        <v>63.04</v>
      </c>
      <c r="G14" s="19">
        <v>4</v>
      </c>
      <c r="H14" s="9" t="s">
        <v>15</v>
      </c>
      <c r="I14" s="10" t="s">
        <v>13</v>
      </c>
    </row>
    <row r="15" spans="1:9">
      <c r="A15" s="5">
        <f>SUM(A14+1)</f>
        <v>4</v>
      </c>
      <c r="B15" s="6" t="s">
        <v>7</v>
      </c>
      <c r="C15" s="6" t="s">
        <v>37</v>
      </c>
      <c r="D15" s="32" t="s">
        <v>29</v>
      </c>
      <c r="E15" s="7">
        <v>13.9</v>
      </c>
      <c r="F15" s="8">
        <f>G15*E15</f>
        <v>55.6</v>
      </c>
      <c r="G15" s="19">
        <v>4</v>
      </c>
      <c r="H15" s="9" t="s">
        <v>15</v>
      </c>
      <c r="I15" s="10" t="s">
        <v>12</v>
      </c>
    </row>
    <row r="16" spans="1:9">
      <c r="A16" s="5">
        <f>SUM(A15+1)</f>
        <v>5</v>
      </c>
      <c r="B16" s="6" t="s">
        <v>54</v>
      </c>
      <c r="C16" s="6" t="s">
        <v>55</v>
      </c>
      <c r="D16" s="32" t="s">
        <v>29</v>
      </c>
      <c r="E16" s="7">
        <v>5.4</v>
      </c>
      <c r="F16" s="26">
        <f>G16*E16</f>
        <v>10.8</v>
      </c>
      <c r="G16" s="4">
        <v>2</v>
      </c>
      <c r="H16" s="9" t="s">
        <v>15</v>
      </c>
      <c r="I16" s="10" t="s">
        <v>13</v>
      </c>
    </row>
  </sheetData>
  <mergeCells count="4">
    <mergeCell ref="A1:I1"/>
    <mergeCell ref="H2:I2"/>
    <mergeCell ref="A10:I10"/>
    <mergeCell ref="H11:I1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MT_2018_D1</vt:lpstr>
      <vt:lpstr>MT 2018_D2</vt:lpstr>
      <vt:lpstr>Výsledková listina MT_2018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2018-10-04T08:44:15Z</dcterms:modified>
</cp:coreProperties>
</file>